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Sheet1!$A$2:$J$87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<sst xmlns="http://schemas.openxmlformats.org/spreadsheetml/2006/main" count="269" uniqueCount="113">
  <si>
    <t>2023年淮安经济技术开发区第二批公开招聘教师总成绩公示</t>
  </si>
  <si>
    <t>序号</t>
  </si>
  <si>
    <t>岗位
代码</t>
  </si>
  <si>
    <t>岗位名称</t>
  </si>
  <si>
    <t>准考证号</t>
  </si>
  <si>
    <t>笔试
成绩</t>
  </si>
  <si>
    <t>百分占
比40%</t>
  </si>
  <si>
    <t>面试
成绩</t>
  </si>
  <si>
    <t>百分占
比60%</t>
  </si>
  <si>
    <t>总成绩</t>
  </si>
  <si>
    <t>备注</t>
  </si>
  <si>
    <t>01</t>
  </si>
  <si>
    <t>高中语文教师</t>
  </si>
  <si>
    <t>101080110110</t>
  </si>
  <si>
    <t>101080110127</t>
  </si>
  <si>
    <t>101080110224</t>
  </si>
  <si>
    <t>101080110103</t>
  </si>
  <si>
    <t>101080110108</t>
  </si>
  <si>
    <t>101080110120</t>
  </si>
  <si>
    <t>101080110215</t>
  </si>
  <si>
    <t>101080110104</t>
  </si>
  <si>
    <t>101080110117</t>
  </si>
  <si>
    <t>缺考</t>
  </si>
  <si>
    <t>101080110128</t>
  </si>
  <si>
    <t>101080110201</t>
  </si>
  <si>
    <t>101080110207</t>
  </si>
  <si>
    <t>101080110212</t>
  </si>
  <si>
    <t>101080110223</t>
  </si>
  <si>
    <t>101080110206</t>
  </si>
  <si>
    <t>02</t>
  </si>
  <si>
    <t>高中数学教师</t>
  </si>
  <si>
    <t>102080110514</t>
  </si>
  <si>
    <t>102080110510</t>
  </si>
  <si>
    <t>102080110504</t>
  </si>
  <si>
    <t>102080110516</t>
  </si>
  <si>
    <t>102080110529</t>
  </si>
  <si>
    <t>102080110503</t>
  </si>
  <si>
    <t>102080110605</t>
  </si>
  <si>
    <t>102080110511</t>
  </si>
  <si>
    <t>102080110502</t>
  </si>
  <si>
    <t>102080110518</t>
  </si>
  <si>
    <t>03</t>
  </si>
  <si>
    <t>高中英语教师</t>
  </si>
  <si>
    <t>103080110818</t>
  </si>
  <si>
    <t>103080110720</t>
  </si>
  <si>
    <t>103080110830</t>
  </si>
  <si>
    <t>103080110804</t>
  </si>
  <si>
    <t>103080110824</t>
  </si>
  <si>
    <t>103080110801</t>
  </si>
  <si>
    <t>04</t>
  </si>
  <si>
    <t>高中体育教师</t>
  </si>
  <si>
    <t>104080110401</t>
  </si>
  <si>
    <t>104080110424</t>
  </si>
  <si>
    <t>104080110429</t>
  </si>
  <si>
    <t>05</t>
  </si>
  <si>
    <t>高中物理教师</t>
  </si>
  <si>
    <t>105080110907</t>
  </si>
  <si>
    <t>105080110909</t>
  </si>
  <si>
    <t>105080110912</t>
  </si>
  <si>
    <t>105080110913</t>
  </si>
  <si>
    <t>105080110919</t>
  </si>
  <si>
    <t>105080110918</t>
  </si>
  <si>
    <t>105080110903</t>
  </si>
  <si>
    <t>105080110914</t>
  </si>
  <si>
    <t>105080110916</t>
  </si>
  <si>
    <t>06</t>
  </si>
  <si>
    <t>高中化学教师</t>
  </si>
  <si>
    <t>106080111021</t>
  </si>
  <si>
    <t>106080111027</t>
  </si>
  <si>
    <t>106080111003</t>
  </si>
  <si>
    <t>106080111014</t>
  </si>
  <si>
    <t>106080111015</t>
  </si>
  <si>
    <t>106080111019</t>
  </si>
  <si>
    <t>106080111001</t>
  </si>
  <si>
    <t>106080111005</t>
  </si>
  <si>
    <t>106080111007</t>
  </si>
  <si>
    <t>106080111020</t>
  </si>
  <si>
    <t>106080111029</t>
  </si>
  <si>
    <t>07</t>
  </si>
  <si>
    <t>高中生物教师</t>
  </si>
  <si>
    <t>107080111105</t>
  </si>
  <si>
    <t>107080111110</t>
  </si>
  <si>
    <t>107080111115</t>
  </si>
  <si>
    <t>107080111109</t>
  </si>
  <si>
    <t>107080111118</t>
  </si>
  <si>
    <t>107080111104</t>
  </si>
  <si>
    <t>08</t>
  </si>
  <si>
    <t>高中政治教师</t>
  </si>
  <si>
    <t>108080111307</t>
  </si>
  <si>
    <t>108080111311</t>
  </si>
  <si>
    <t>108080111312</t>
  </si>
  <si>
    <t>108080111301</t>
  </si>
  <si>
    <t>108080111303</t>
  </si>
  <si>
    <t>108080111304</t>
  </si>
  <si>
    <t>09</t>
  </si>
  <si>
    <t>高中历史教师</t>
  </si>
  <si>
    <t>109080111216</t>
  </si>
  <si>
    <t>109080111211</t>
  </si>
  <si>
    <t>109080111202</t>
  </si>
  <si>
    <t>109080111203</t>
  </si>
  <si>
    <t>109080111206</t>
  </si>
  <si>
    <t>109080111208</t>
  </si>
  <si>
    <t>109080111215</t>
  </si>
  <si>
    <t>10</t>
  </si>
  <si>
    <t>高中地理教师</t>
  </si>
  <si>
    <t>110080111406</t>
  </si>
  <si>
    <t>110080111408</t>
  </si>
  <si>
    <t>110080111401</t>
  </si>
  <si>
    <t>110080111407</t>
  </si>
  <si>
    <t>110080111411</t>
  </si>
  <si>
    <t>11</t>
  </si>
  <si>
    <t>物联网专业教师</t>
  </si>
  <si>
    <t>免笔试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</si>
</sst>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0"/>
      <color theme="1"/>
      <name val="方正楷体_GBK"/>
      <charset val="134"/>
    </font>
    <font>
      <sz val="8"/>
      <name val="宋体"/>
      <charset val="0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6"/>
      <color theme="1"/>
      <name val="方正小标宋简体"/>
      <charset val="134"/>
    </font>
    <font>
      <sz val="16"/>
      <name val="方正小标宋简体"/>
      <charset val="134"/>
    </font>
    <font>
      <b/>
      <sz val="10"/>
      <name val="方正楷体_GBK"/>
      <charset val="134"/>
    </font>
    <font>
      <sz val="8"/>
      <color indexed="63"/>
      <name val="宋体"/>
      <charset val="134"/>
    </font>
    <font>
      <sz val="8"/>
      <name val="宋体"/>
      <charset val="0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7"/>
  <sheetViews>
    <sheetView tabSelected="1" zoomScale="120" zoomScaleNormal="120" workbookViewId="0">
      <pane ySplit="2" topLeftCell="A75" activePane="bottomLeft" state="frozen"/>
      <selection/>
      <selection pane="bottomLeft" activeCell="N6" sqref="N6"/>
    </sheetView>
  </sheetViews>
  <sheetFormatPr defaultColWidth="9" defaultRowHeight="10.5"/>
  <cols>
    <col min="1" max="2" width="8.225" style="3" customWidth="1"/>
    <col min="3" max="4" width="12.2833333333333" style="3" customWidth="1"/>
    <col min="5" max="6" width="7.5" style="4" customWidth="1"/>
    <col min="7" max="7" width="7.5" style="5" customWidth="1"/>
    <col min="8" max="9" width="7.5" style="4" customWidth="1"/>
    <col min="10" max="10" width="6.15833333333333" style="3" customWidth="1"/>
    <col min="11" max="16384" width="9" style="3"/>
  </cols>
  <sheetData>
    <row r="1" ht="41" customHeight="1" spans="1:10">
      <c r="A1" s="6" t="s">
        <v>0</v>
      </c>
      <c r="B1" s="6"/>
      <c r="C1" s="6"/>
      <c r="D1" s="6"/>
      <c r="E1" s="7"/>
      <c r="F1" s="7"/>
      <c r="G1" s="8"/>
      <c r="H1" s="7"/>
      <c r="I1" s="7"/>
      <c r="J1" s="6"/>
    </row>
    <row r="2" s="1" customFormat="1" ht="29" customHeight="1" spans="1:10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0" t="s">
        <v>10</v>
      </c>
    </row>
    <row r="3" s="2" customFormat="1" ht="14" customHeight="1" spans="1:10">
      <c r="A3" s="13">
        <v>1</v>
      </c>
      <c r="B3" s="13" t="s">
        <v>11</v>
      </c>
      <c r="C3" s="13" t="s">
        <v>12</v>
      </c>
      <c r="D3" s="13" t="s">
        <v>13</v>
      </c>
      <c r="E3" s="14">
        <v>77</v>
      </c>
      <c r="F3" s="15">
        <f>E:E*0.4</f>
        <v>30.8</v>
      </c>
      <c r="G3" s="16">
        <v>82</v>
      </c>
      <c r="H3" s="15">
        <f>G3*0.6</f>
        <v>49.2</v>
      </c>
      <c r="I3" s="15">
        <f>F3+H3</f>
        <v>80</v>
      </c>
      <c r="J3" s="19"/>
    </row>
    <row r="4" s="2" customFormat="1" ht="14" customHeight="1" spans="1:10">
      <c r="A4" s="13">
        <v>2</v>
      </c>
      <c r="B4" s="13" t="s">
        <v>11</v>
      </c>
      <c r="C4" s="13" t="s">
        <v>12</v>
      </c>
      <c r="D4" s="13" t="s">
        <v>14</v>
      </c>
      <c r="E4" s="14">
        <v>75</v>
      </c>
      <c r="F4" s="15">
        <f t="shared" ref="F4:F35" si="0">E:E*0.4</f>
        <v>30</v>
      </c>
      <c r="G4" s="16">
        <v>78.5</v>
      </c>
      <c r="H4" s="15">
        <f t="shared" ref="H4:H35" si="1">G4*0.6</f>
        <v>47.1</v>
      </c>
      <c r="I4" s="15">
        <f t="shared" ref="I4:I35" si="2">F4+H4</f>
        <v>77.1</v>
      </c>
      <c r="J4" s="19"/>
    </row>
    <row r="5" s="2" customFormat="1" ht="14" customHeight="1" spans="1:10">
      <c r="A5" s="13">
        <v>3</v>
      </c>
      <c r="B5" s="13" t="s">
        <v>11</v>
      </c>
      <c r="C5" s="13" t="s">
        <v>12</v>
      </c>
      <c r="D5" s="13" t="s">
        <v>15</v>
      </c>
      <c r="E5" s="14">
        <v>74</v>
      </c>
      <c r="F5" s="15">
        <f t="shared" si="0"/>
        <v>29.6</v>
      </c>
      <c r="G5" s="16">
        <v>78.83</v>
      </c>
      <c r="H5" s="15">
        <f t="shared" si="1"/>
        <v>47.298</v>
      </c>
      <c r="I5" s="15">
        <f t="shared" si="2"/>
        <v>76.898</v>
      </c>
      <c r="J5" s="19"/>
    </row>
    <row r="6" s="2" customFormat="1" ht="14" customHeight="1" spans="1:10">
      <c r="A6" s="13">
        <v>4</v>
      </c>
      <c r="B6" s="13" t="s">
        <v>11</v>
      </c>
      <c r="C6" s="13" t="s">
        <v>12</v>
      </c>
      <c r="D6" s="13" t="s">
        <v>16</v>
      </c>
      <c r="E6" s="14">
        <v>73</v>
      </c>
      <c r="F6" s="15">
        <f t="shared" si="0"/>
        <v>29.2</v>
      </c>
      <c r="G6" s="16">
        <v>83.33</v>
      </c>
      <c r="H6" s="15">
        <f t="shared" si="1"/>
        <v>49.998</v>
      </c>
      <c r="I6" s="15">
        <f t="shared" si="2"/>
        <v>79.198</v>
      </c>
      <c r="J6" s="19"/>
    </row>
    <row r="7" s="2" customFormat="1" ht="14" customHeight="1" spans="1:10">
      <c r="A7" s="13">
        <v>5</v>
      </c>
      <c r="B7" s="13" t="s">
        <v>11</v>
      </c>
      <c r="C7" s="13" t="s">
        <v>12</v>
      </c>
      <c r="D7" s="13" t="s">
        <v>17</v>
      </c>
      <c r="E7" s="14">
        <v>73</v>
      </c>
      <c r="F7" s="15">
        <f t="shared" si="0"/>
        <v>29.2</v>
      </c>
      <c r="G7" s="16">
        <v>80.17</v>
      </c>
      <c r="H7" s="15">
        <f t="shared" si="1"/>
        <v>48.102</v>
      </c>
      <c r="I7" s="15">
        <f t="shared" si="2"/>
        <v>77.302</v>
      </c>
      <c r="J7" s="19"/>
    </row>
    <row r="8" s="2" customFormat="1" ht="14" customHeight="1" spans="1:10">
      <c r="A8" s="13">
        <v>6</v>
      </c>
      <c r="B8" s="13" t="s">
        <v>11</v>
      </c>
      <c r="C8" s="13" t="s">
        <v>12</v>
      </c>
      <c r="D8" s="13" t="s">
        <v>18</v>
      </c>
      <c r="E8" s="14">
        <v>72</v>
      </c>
      <c r="F8" s="15">
        <f t="shared" si="0"/>
        <v>28.8</v>
      </c>
      <c r="G8" s="16">
        <v>76.33</v>
      </c>
      <c r="H8" s="15">
        <f t="shared" si="1"/>
        <v>45.798</v>
      </c>
      <c r="I8" s="15">
        <f t="shared" si="2"/>
        <v>74.598</v>
      </c>
      <c r="J8" s="19"/>
    </row>
    <row r="9" s="2" customFormat="1" ht="14" customHeight="1" spans="1:10">
      <c r="A9" s="13">
        <v>7</v>
      </c>
      <c r="B9" s="13" t="s">
        <v>11</v>
      </c>
      <c r="C9" s="13" t="s">
        <v>12</v>
      </c>
      <c r="D9" s="13" t="s">
        <v>19</v>
      </c>
      <c r="E9" s="14">
        <v>72</v>
      </c>
      <c r="F9" s="15">
        <f t="shared" si="0"/>
        <v>28.8</v>
      </c>
      <c r="G9" s="16">
        <v>80.17</v>
      </c>
      <c r="H9" s="15">
        <f t="shared" si="1"/>
        <v>48.102</v>
      </c>
      <c r="I9" s="15">
        <f t="shared" si="2"/>
        <v>76.902</v>
      </c>
      <c r="J9" s="19"/>
    </row>
    <row r="10" s="2" customFormat="1" ht="14" customHeight="1" spans="1:10">
      <c r="A10" s="13">
        <v>8</v>
      </c>
      <c r="B10" s="13" t="s">
        <v>11</v>
      </c>
      <c r="C10" s="13" t="s">
        <v>12</v>
      </c>
      <c r="D10" s="13" t="s">
        <v>20</v>
      </c>
      <c r="E10" s="14">
        <v>71</v>
      </c>
      <c r="F10" s="15">
        <f t="shared" si="0"/>
        <v>28.4</v>
      </c>
      <c r="G10" s="16">
        <v>78</v>
      </c>
      <c r="H10" s="15">
        <f t="shared" si="1"/>
        <v>46.8</v>
      </c>
      <c r="I10" s="15">
        <f t="shared" si="2"/>
        <v>75.2</v>
      </c>
      <c r="J10" s="20"/>
    </row>
    <row r="11" s="2" customFormat="1" ht="14" customHeight="1" spans="1:10">
      <c r="A11" s="13">
        <v>9</v>
      </c>
      <c r="B11" s="13" t="s">
        <v>11</v>
      </c>
      <c r="C11" s="13" t="s">
        <v>12</v>
      </c>
      <c r="D11" s="13" t="s">
        <v>21</v>
      </c>
      <c r="E11" s="14">
        <v>71</v>
      </c>
      <c r="F11" s="15">
        <f t="shared" si="0"/>
        <v>28.4</v>
      </c>
      <c r="G11" s="16">
        <v>0</v>
      </c>
      <c r="H11" s="15">
        <f t="shared" si="1"/>
        <v>0</v>
      </c>
      <c r="I11" s="15">
        <f t="shared" si="2"/>
        <v>28.4</v>
      </c>
      <c r="J11" s="19" t="s">
        <v>22</v>
      </c>
    </row>
    <row r="12" s="2" customFormat="1" ht="14" customHeight="1" spans="1:10">
      <c r="A12" s="13">
        <v>10</v>
      </c>
      <c r="B12" s="13" t="s">
        <v>11</v>
      </c>
      <c r="C12" s="13" t="s">
        <v>12</v>
      </c>
      <c r="D12" s="13" t="s">
        <v>23</v>
      </c>
      <c r="E12" s="14">
        <v>71</v>
      </c>
      <c r="F12" s="15">
        <f t="shared" si="0"/>
        <v>28.4</v>
      </c>
      <c r="G12" s="16">
        <v>82.33</v>
      </c>
      <c r="H12" s="15">
        <f t="shared" si="1"/>
        <v>49.398</v>
      </c>
      <c r="I12" s="15">
        <f t="shared" si="2"/>
        <v>77.798</v>
      </c>
      <c r="J12" s="19"/>
    </row>
    <row r="13" s="2" customFormat="1" ht="14" customHeight="1" spans="1:10">
      <c r="A13" s="13">
        <v>11</v>
      </c>
      <c r="B13" s="13" t="s">
        <v>11</v>
      </c>
      <c r="C13" s="13" t="s">
        <v>12</v>
      </c>
      <c r="D13" s="13" t="s">
        <v>24</v>
      </c>
      <c r="E13" s="14">
        <v>71</v>
      </c>
      <c r="F13" s="15">
        <f t="shared" si="0"/>
        <v>28.4</v>
      </c>
      <c r="G13" s="16">
        <v>80.83</v>
      </c>
      <c r="H13" s="15">
        <f t="shared" si="1"/>
        <v>48.498</v>
      </c>
      <c r="I13" s="15">
        <f t="shared" si="2"/>
        <v>76.898</v>
      </c>
      <c r="J13" s="19"/>
    </row>
    <row r="14" s="2" customFormat="1" ht="14" customHeight="1" spans="1:10">
      <c r="A14" s="13">
        <v>12</v>
      </c>
      <c r="B14" s="13" t="s">
        <v>11</v>
      </c>
      <c r="C14" s="13" t="s">
        <v>12</v>
      </c>
      <c r="D14" s="13" t="s">
        <v>25</v>
      </c>
      <c r="E14" s="14">
        <v>71</v>
      </c>
      <c r="F14" s="15">
        <f t="shared" si="0"/>
        <v>28.4</v>
      </c>
      <c r="G14" s="16">
        <v>80.17</v>
      </c>
      <c r="H14" s="15">
        <f t="shared" si="1"/>
        <v>48.102</v>
      </c>
      <c r="I14" s="15">
        <f t="shared" si="2"/>
        <v>76.502</v>
      </c>
      <c r="J14" s="19"/>
    </row>
    <row r="15" s="2" customFormat="1" ht="14" customHeight="1" spans="1:10">
      <c r="A15" s="13">
        <v>13</v>
      </c>
      <c r="B15" s="13" t="s">
        <v>11</v>
      </c>
      <c r="C15" s="13" t="s">
        <v>12</v>
      </c>
      <c r="D15" s="13" t="s">
        <v>26</v>
      </c>
      <c r="E15" s="14">
        <v>71</v>
      </c>
      <c r="F15" s="15">
        <f t="shared" si="0"/>
        <v>28.4</v>
      </c>
      <c r="G15" s="16">
        <v>79.33</v>
      </c>
      <c r="H15" s="15">
        <f t="shared" si="1"/>
        <v>47.598</v>
      </c>
      <c r="I15" s="15">
        <f t="shared" si="2"/>
        <v>75.998</v>
      </c>
      <c r="J15" s="19"/>
    </row>
    <row r="16" s="2" customFormat="1" ht="14" customHeight="1" spans="1:10">
      <c r="A16" s="13">
        <v>14</v>
      </c>
      <c r="B16" s="13" t="s">
        <v>11</v>
      </c>
      <c r="C16" s="13" t="s">
        <v>12</v>
      </c>
      <c r="D16" s="13" t="s">
        <v>27</v>
      </c>
      <c r="E16" s="14">
        <v>71</v>
      </c>
      <c r="F16" s="15">
        <f t="shared" si="0"/>
        <v>28.4</v>
      </c>
      <c r="G16" s="16">
        <v>80</v>
      </c>
      <c r="H16" s="15">
        <f t="shared" si="1"/>
        <v>48</v>
      </c>
      <c r="I16" s="15">
        <f t="shared" si="2"/>
        <v>76.4</v>
      </c>
      <c r="J16" s="19"/>
    </row>
    <row r="17" s="2" customFormat="1" ht="14" customHeight="1" spans="1:10">
      <c r="A17" s="13">
        <v>15</v>
      </c>
      <c r="B17" s="13" t="s">
        <v>11</v>
      </c>
      <c r="C17" s="13" t="s">
        <v>12</v>
      </c>
      <c r="D17" s="13" t="s">
        <v>28</v>
      </c>
      <c r="E17" s="14">
        <v>70</v>
      </c>
      <c r="F17" s="15">
        <f t="shared" si="0"/>
        <v>28</v>
      </c>
      <c r="G17" s="16">
        <v>82</v>
      </c>
      <c r="H17" s="15">
        <f t="shared" si="1"/>
        <v>49.2</v>
      </c>
      <c r="I17" s="15">
        <f t="shared" si="2"/>
        <v>77.2</v>
      </c>
      <c r="J17" s="19"/>
    </row>
    <row r="18" s="2" customFormat="1" ht="14" customHeight="1" spans="1:10">
      <c r="A18" s="13">
        <v>16</v>
      </c>
      <c r="B18" s="13" t="s">
        <v>29</v>
      </c>
      <c r="C18" s="13" t="s">
        <v>30</v>
      </c>
      <c r="D18" s="13" t="s">
        <v>31</v>
      </c>
      <c r="E18" s="14">
        <v>84</v>
      </c>
      <c r="F18" s="15">
        <f t="shared" si="0"/>
        <v>33.6</v>
      </c>
      <c r="G18" s="16">
        <v>78.03</v>
      </c>
      <c r="H18" s="15">
        <f t="shared" si="1"/>
        <v>46.818</v>
      </c>
      <c r="I18" s="15">
        <f t="shared" si="2"/>
        <v>80.418</v>
      </c>
      <c r="J18" s="19"/>
    </row>
    <row r="19" s="2" customFormat="1" ht="14" customHeight="1" spans="1:10">
      <c r="A19" s="13">
        <v>17</v>
      </c>
      <c r="B19" s="13" t="s">
        <v>29</v>
      </c>
      <c r="C19" s="13" t="s">
        <v>30</v>
      </c>
      <c r="D19" s="13" t="s">
        <v>32</v>
      </c>
      <c r="E19" s="14">
        <v>83</v>
      </c>
      <c r="F19" s="15">
        <f t="shared" si="0"/>
        <v>33.2</v>
      </c>
      <c r="G19" s="16">
        <v>73.87</v>
      </c>
      <c r="H19" s="15">
        <f t="shared" si="1"/>
        <v>44.322</v>
      </c>
      <c r="I19" s="15">
        <f t="shared" si="2"/>
        <v>77.522</v>
      </c>
      <c r="J19" s="19"/>
    </row>
    <row r="20" s="2" customFormat="1" ht="14" customHeight="1" spans="1:10">
      <c r="A20" s="13">
        <v>18</v>
      </c>
      <c r="B20" s="13" t="s">
        <v>29</v>
      </c>
      <c r="C20" s="13" t="s">
        <v>30</v>
      </c>
      <c r="D20" s="13" t="s">
        <v>33</v>
      </c>
      <c r="E20" s="14">
        <v>79</v>
      </c>
      <c r="F20" s="15">
        <f t="shared" si="0"/>
        <v>31.6</v>
      </c>
      <c r="G20" s="16">
        <v>79.3</v>
      </c>
      <c r="H20" s="15">
        <f t="shared" si="1"/>
        <v>47.58</v>
      </c>
      <c r="I20" s="15">
        <f t="shared" si="2"/>
        <v>79.18</v>
      </c>
      <c r="J20" s="19"/>
    </row>
    <row r="21" s="2" customFormat="1" ht="14" customHeight="1" spans="1:10">
      <c r="A21" s="13">
        <v>19</v>
      </c>
      <c r="B21" s="17" t="s">
        <v>29</v>
      </c>
      <c r="C21" s="13" t="s">
        <v>30</v>
      </c>
      <c r="D21" s="17" t="s">
        <v>34</v>
      </c>
      <c r="E21" s="18">
        <v>79</v>
      </c>
      <c r="F21" s="15">
        <f t="shared" si="0"/>
        <v>31.6</v>
      </c>
      <c r="G21" s="16">
        <v>76.03</v>
      </c>
      <c r="H21" s="15">
        <f t="shared" si="1"/>
        <v>45.618</v>
      </c>
      <c r="I21" s="15">
        <f t="shared" si="2"/>
        <v>77.218</v>
      </c>
      <c r="J21" s="19"/>
    </row>
    <row r="22" s="2" customFormat="1" ht="14" customHeight="1" spans="1:10">
      <c r="A22" s="13">
        <v>20</v>
      </c>
      <c r="B22" s="17" t="s">
        <v>29</v>
      </c>
      <c r="C22" s="13" t="s">
        <v>30</v>
      </c>
      <c r="D22" s="17" t="s">
        <v>35</v>
      </c>
      <c r="E22" s="18">
        <v>79</v>
      </c>
      <c r="F22" s="15">
        <f t="shared" si="0"/>
        <v>31.6</v>
      </c>
      <c r="G22" s="16">
        <v>78.87</v>
      </c>
      <c r="H22" s="15">
        <f t="shared" si="1"/>
        <v>47.322</v>
      </c>
      <c r="I22" s="15">
        <f t="shared" si="2"/>
        <v>78.922</v>
      </c>
      <c r="J22" s="19"/>
    </row>
    <row r="23" s="2" customFormat="1" ht="14" customHeight="1" spans="1:10">
      <c r="A23" s="13">
        <v>21</v>
      </c>
      <c r="B23" s="13" t="s">
        <v>29</v>
      </c>
      <c r="C23" s="13" t="s">
        <v>30</v>
      </c>
      <c r="D23" s="13" t="s">
        <v>36</v>
      </c>
      <c r="E23" s="14">
        <v>78</v>
      </c>
      <c r="F23" s="15">
        <f t="shared" si="0"/>
        <v>31.2</v>
      </c>
      <c r="G23" s="16">
        <v>73.9</v>
      </c>
      <c r="H23" s="15">
        <f t="shared" si="1"/>
        <v>44.34</v>
      </c>
      <c r="I23" s="15">
        <f t="shared" si="2"/>
        <v>75.54</v>
      </c>
      <c r="J23" s="19"/>
    </row>
    <row r="24" s="2" customFormat="1" ht="14" customHeight="1" spans="1:10">
      <c r="A24" s="13">
        <v>22</v>
      </c>
      <c r="B24" s="13" t="s">
        <v>29</v>
      </c>
      <c r="C24" s="13" t="s">
        <v>30</v>
      </c>
      <c r="D24" s="13" t="s">
        <v>37</v>
      </c>
      <c r="E24" s="14">
        <v>78</v>
      </c>
      <c r="F24" s="15">
        <f t="shared" si="0"/>
        <v>31.2</v>
      </c>
      <c r="G24" s="16">
        <v>76.13</v>
      </c>
      <c r="H24" s="15">
        <f t="shared" si="1"/>
        <v>45.678</v>
      </c>
      <c r="I24" s="15">
        <f t="shared" si="2"/>
        <v>76.878</v>
      </c>
      <c r="J24" s="19"/>
    </row>
    <row r="25" s="2" customFormat="1" ht="14" customHeight="1" spans="1:10">
      <c r="A25" s="13">
        <v>23</v>
      </c>
      <c r="B25" s="17" t="s">
        <v>29</v>
      </c>
      <c r="C25" s="13" t="s">
        <v>30</v>
      </c>
      <c r="D25" s="17" t="s">
        <v>38</v>
      </c>
      <c r="E25" s="18">
        <v>76</v>
      </c>
      <c r="F25" s="15">
        <f t="shared" si="0"/>
        <v>30.4</v>
      </c>
      <c r="G25" s="16">
        <v>74.67</v>
      </c>
      <c r="H25" s="15">
        <f t="shared" si="1"/>
        <v>44.802</v>
      </c>
      <c r="I25" s="15">
        <f t="shared" si="2"/>
        <v>75.202</v>
      </c>
      <c r="J25" s="19"/>
    </row>
    <row r="26" s="2" customFormat="1" ht="14" customHeight="1" spans="1:10">
      <c r="A26" s="13">
        <v>24</v>
      </c>
      <c r="B26" s="13" t="s">
        <v>29</v>
      </c>
      <c r="C26" s="13" t="s">
        <v>30</v>
      </c>
      <c r="D26" s="13" t="s">
        <v>39</v>
      </c>
      <c r="E26" s="14">
        <v>74</v>
      </c>
      <c r="F26" s="15">
        <f t="shared" si="0"/>
        <v>29.6</v>
      </c>
      <c r="G26" s="16">
        <v>75.73</v>
      </c>
      <c r="H26" s="15">
        <f t="shared" si="1"/>
        <v>45.438</v>
      </c>
      <c r="I26" s="15">
        <f t="shared" si="2"/>
        <v>75.038</v>
      </c>
      <c r="J26" s="19"/>
    </row>
    <row r="27" s="2" customFormat="1" ht="14" customHeight="1" spans="1:10">
      <c r="A27" s="13">
        <v>25</v>
      </c>
      <c r="B27" s="13" t="s">
        <v>29</v>
      </c>
      <c r="C27" s="13" t="s">
        <v>30</v>
      </c>
      <c r="D27" s="13" t="s">
        <v>40</v>
      </c>
      <c r="E27" s="14">
        <v>74</v>
      </c>
      <c r="F27" s="15">
        <f t="shared" si="0"/>
        <v>29.6</v>
      </c>
      <c r="G27" s="16">
        <v>77.5</v>
      </c>
      <c r="H27" s="15">
        <f t="shared" si="1"/>
        <v>46.5</v>
      </c>
      <c r="I27" s="15">
        <f t="shared" si="2"/>
        <v>76.1</v>
      </c>
      <c r="J27" s="19"/>
    </row>
    <row r="28" s="2" customFormat="1" ht="14" customHeight="1" spans="1:10">
      <c r="A28" s="13">
        <v>26</v>
      </c>
      <c r="B28" s="13" t="s">
        <v>41</v>
      </c>
      <c r="C28" s="13" t="s">
        <v>42</v>
      </c>
      <c r="D28" s="13" t="s">
        <v>43</v>
      </c>
      <c r="E28" s="14">
        <v>83</v>
      </c>
      <c r="F28" s="15">
        <f t="shared" si="0"/>
        <v>33.2</v>
      </c>
      <c r="G28" s="16">
        <v>79.67</v>
      </c>
      <c r="H28" s="15">
        <f t="shared" si="1"/>
        <v>47.802</v>
      </c>
      <c r="I28" s="15">
        <f t="shared" si="2"/>
        <v>81.002</v>
      </c>
      <c r="J28" s="19"/>
    </row>
    <row r="29" s="2" customFormat="1" ht="14" customHeight="1" spans="1:10">
      <c r="A29" s="13">
        <v>27</v>
      </c>
      <c r="B29" s="17" t="s">
        <v>41</v>
      </c>
      <c r="C29" s="13" t="s">
        <v>42</v>
      </c>
      <c r="D29" s="17" t="s">
        <v>44</v>
      </c>
      <c r="E29" s="18">
        <v>82</v>
      </c>
      <c r="F29" s="15">
        <f t="shared" si="0"/>
        <v>32.8</v>
      </c>
      <c r="G29" s="16">
        <v>82.83</v>
      </c>
      <c r="H29" s="15">
        <f t="shared" si="1"/>
        <v>49.698</v>
      </c>
      <c r="I29" s="15">
        <f t="shared" si="2"/>
        <v>82.498</v>
      </c>
      <c r="J29" s="19"/>
    </row>
    <row r="30" s="2" customFormat="1" ht="14" customHeight="1" spans="1:10">
      <c r="A30" s="13">
        <v>28</v>
      </c>
      <c r="B30" s="13" t="s">
        <v>41</v>
      </c>
      <c r="C30" s="13" t="s">
        <v>42</v>
      </c>
      <c r="D30" s="13" t="s">
        <v>45</v>
      </c>
      <c r="E30" s="14">
        <v>82</v>
      </c>
      <c r="F30" s="15">
        <f t="shared" si="0"/>
        <v>32.8</v>
      </c>
      <c r="G30" s="16">
        <v>83.17</v>
      </c>
      <c r="H30" s="15">
        <f t="shared" si="1"/>
        <v>49.902</v>
      </c>
      <c r="I30" s="15">
        <f t="shared" si="2"/>
        <v>82.702</v>
      </c>
      <c r="J30" s="19"/>
    </row>
    <row r="31" s="2" customFormat="1" ht="14" customHeight="1" spans="1:10">
      <c r="A31" s="13">
        <v>29</v>
      </c>
      <c r="B31" s="13" t="s">
        <v>41</v>
      </c>
      <c r="C31" s="13" t="s">
        <v>42</v>
      </c>
      <c r="D31" s="13" t="s">
        <v>46</v>
      </c>
      <c r="E31" s="14">
        <v>81</v>
      </c>
      <c r="F31" s="15">
        <f t="shared" si="0"/>
        <v>32.4</v>
      </c>
      <c r="G31" s="16">
        <v>82.67</v>
      </c>
      <c r="H31" s="15">
        <f t="shared" si="1"/>
        <v>49.602</v>
      </c>
      <c r="I31" s="15">
        <f t="shared" si="2"/>
        <v>82.002</v>
      </c>
      <c r="J31" s="19"/>
    </row>
    <row r="32" s="2" customFormat="1" ht="14" customHeight="1" spans="1:10">
      <c r="A32" s="13">
        <v>30</v>
      </c>
      <c r="B32" s="13" t="s">
        <v>41</v>
      </c>
      <c r="C32" s="13" t="s">
        <v>42</v>
      </c>
      <c r="D32" s="13" t="s">
        <v>47</v>
      </c>
      <c r="E32" s="14">
        <v>80</v>
      </c>
      <c r="F32" s="15">
        <f t="shared" si="0"/>
        <v>32</v>
      </c>
      <c r="G32" s="16">
        <v>84.17</v>
      </c>
      <c r="H32" s="15">
        <f t="shared" si="1"/>
        <v>50.502</v>
      </c>
      <c r="I32" s="15">
        <f t="shared" si="2"/>
        <v>82.502</v>
      </c>
      <c r="J32" s="19"/>
    </row>
    <row r="33" s="2" customFormat="1" ht="14" customHeight="1" spans="1:10">
      <c r="A33" s="13">
        <v>31</v>
      </c>
      <c r="B33" s="13" t="s">
        <v>41</v>
      </c>
      <c r="C33" s="13" t="s">
        <v>42</v>
      </c>
      <c r="D33" s="13" t="s">
        <v>48</v>
      </c>
      <c r="E33" s="14">
        <v>78</v>
      </c>
      <c r="F33" s="15">
        <f t="shared" si="0"/>
        <v>31.2</v>
      </c>
      <c r="G33" s="16">
        <v>86.5</v>
      </c>
      <c r="H33" s="15">
        <f t="shared" si="1"/>
        <v>51.9</v>
      </c>
      <c r="I33" s="15">
        <f t="shared" si="2"/>
        <v>83.1</v>
      </c>
      <c r="J33" s="19"/>
    </row>
    <row r="34" s="2" customFormat="1" ht="14" customHeight="1" spans="1:10">
      <c r="A34" s="13">
        <v>32</v>
      </c>
      <c r="B34" s="13" t="s">
        <v>49</v>
      </c>
      <c r="C34" s="13" t="s">
        <v>50</v>
      </c>
      <c r="D34" s="13" t="s">
        <v>51</v>
      </c>
      <c r="E34" s="14">
        <v>62</v>
      </c>
      <c r="F34" s="15">
        <f t="shared" si="0"/>
        <v>24.8</v>
      </c>
      <c r="G34" s="16">
        <v>76.82</v>
      </c>
      <c r="H34" s="15">
        <f t="shared" si="1"/>
        <v>46.092</v>
      </c>
      <c r="I34" s="15">
        <f t="shared" si="2"/>
        <v>70.892</v>
      </c>
      <c r="J34" s="19"/>
    </row>
    <row r="35" s="2" customFormat="1" ht="14" customHeight="1" spans="1:10">
      <c r="A35" s="13">
        <v>33</v>
      </c>
      <c r="B35" s="17" t="s">
        <v>49</v>
      </c>
      <c r="C35" s="13" t="s">
        <v>50</v>
      </c>
      <c r="D35" s="17" t="s">
        <v>52</v>
      </c>
      <c r="E35" s="18">
        <v>62</v>
      </c>
      <c r="F35" s="15">
        <f t="shared" si="0"/>
        <v>24.8</v>
      </c>
      <c r="G35" s="16">
        <v>77.96</v>
      </c>
      <c r="H35" s="15">
        <f t="shared" si="1"/>
        <v>46.776</v>
      </c>
      <c r="I35" s="15">
        <f t="shared" si="2"/>
        <v>71.576</v>
      </c>
      <c r="J35" s="19"/>
    </row>
    <row r="36" s="2" customFormat="1" ht="14" customHeight="1" spans="1:10">
      <c r="A36" s="13">
        <v>34</v>
      </c>
      <c r="B36" s="13" t="s">
        <v>49</v>
      </c>
      <c r="C36" s="13" t="s">
        <v>50</v>
      </c>
      <c r="D36" s="13" t="s">
        <v>53</v>
      </c>
      <c r="E36" s="14">
        <v>57</v>
      </c>
      <c r="F36" s="15">
        <f t="shared" ref="F36:F67" si="3">E:E*0.4</f>
        <v>22.8</v>
      </c>
      <c r="G36" s="16">
        <v>80.84</v>
      </c>
      <c r="H36" s="15">
        <f t="shared" ref="H36:H80" si="4">G36*0.6</f>
        <v>48.504</v>
      </c>
      <c r="I36" s="15">
        <f t="shared" ref="I36:I80" si="5">F36+H36</f>
        <v>71.304</v>
      </c>
      <c r="J36" s="19"/>
    </row>
    <row r="37" s="2" customFormat="1" ht="14" customHeight="1" spans="1:10">
      <c r="A37" s="13">
        <v>35</v>
      </c>
      <c r="B37" s="13" t="s">
        <v>54</v>
      </c>
      <c r="C37" s="13" t="s">
        <v>55</v>
      </c>
      <c r="D37" s="13" t="s">
        <v>56</v>
      </c>
      <c r="E37" s="14">
        <v>96</v>
      </c>
      <c r="F37" s="15">
        <f t="shared" si="3"/>
        <v>38.4</v>
      </c>
      <c r="G37" s="16">
        <v>75.37</v>
      </c>
      <c r="H37" s="15">
        <f t="shared" si="4"/>
        <v>45.222</v>
      </c>
      <c r="I37" s="15">
        <f t="shared" si="5"/>
        <v>83.622</v>
      </c>
      <c r="J37" s="19"/>
    </row>
    <row r="38" s="2" customFormat="1" ht="14" customHeight="1" spans="1:10">
      <c r="A38" s="13">
        <v>36</v>
      </c>
      <c r="B38" s="13" t="s">
        <v>54</v>
      </c>
      <c r="C38" s="13" t="s">
        <v>55</v>
      </c>
      <c r="D38" s="13" t="s">
        <v>57</v>
      </c>
      <c r="E38" s="14">
        <v>96</v>
      </c>
      <c r="F38" s="15">
        <f t="shared" si="3"/>
        <v>38.4</v>
      </c>
      <c r="G38" s="16">
        <v>79.87</v>
      </c>
      <c r="H38" s="15">
        <f t="shared" si="4"/>
        <v>47.922</v>
      </c>
      <c r="I38" s="15">
        <f t="shared" si="5"/>
        <v>86.322</v>
      </c>
      <c r="J38" s="19"/>
    </row>
    <row r="39" s="2" customFormat="1" ht="14" customHeight="1" spans="1:10">
      <c r="A39" s="13">
        <v>37</v>
      </c>
      <c r="B39" s="13" t="s">
        <v>54</v>
      </c>
      <c r="C39" s="13" t="s">
        <v>55</v>
      </c>
      <c r="D39" s="13" t="s">
        <v>58</v>
      </c>
      <c r="E39" s="14">
        <v>96</v>
      </c>
      <c r="F39" s="15">
        <f t="shared" si="3"/>
        <v>38.4</v>
      </c>
      <c r="G39" s="16">
        <v>77.6</v>
      </c>
      <c r="H39" s="15">
        <f t="shared" si="4"/>
        <v>46.56</v>
      </c>
      <c r="I39" s="15">
        <f t="shared" si="5"/>
        <v>84.96</v>
      </c>
      <c r="J39" s="19"/>
    </row>
    <row r="40" s="2" customFormat="1" ht="14" customHeight="1" spans="1:10">
      <c r="A40" s="13">
        <v>38</v>
      </c>
      <c r="B40" s="13" t="s">
        <v>54</v>
      </c>
      <c r="C40" s="13" t="s">
        <v>55</v>
      </c>
      <c r="D40" s="13" t="s">
        <v>59</v>
      </c>
      <c r="E40" s="14">
        <v>96</v>
      </c>
      <c r="F40" s="15">
        <f t="shared" si="3"/>
        <v>38.4</v>
      </c>
      <c r="G40" s="16">
        <v>77</v>
      </c>
      <c r="H40" s="15">
        <f t="shared" si="4"/>
        <v>46.2</v>
      </c>
      <c r="I40" s="15">
        <f t="shared" si="5"/>
        <v>84.6</v>
      </c>
      <c r="J40" s="19"/>
    </row>
    <row r="41" s="2" customFormat="1" ht="14" customHeight="1" spans="1:10">
      <c r="A41" s="13">
        <v>39</v>
      </c>
      <c r="B41" s="13" t="s">
        <v>54</v>
      </c>
      <c r="C41" s="13" t="s">
        <v>55</v>
      </c>
      <c r="D41" s="13" t="s">
        <v>60</v>
      </c>
      <c r="E41" s="14">
        <v>96</v>
      </c>
      <c r="F41" s="15">
        <f t="shared" si="3"/>
        <v>38.4</v>
      </c>
      <c r="G41" s="16">
        <v>78.13</v>
      </c>
      <c r="H41" s="15">
        <f t="shared" si="4"/>
        <v>46.878</v>
      </c>
      <c r="I41" s="15">
        <f t="shared" si="5"/>
        <v>85.278</v>
      </c>
      <c r="J41" s="19"/>
    </row>
    <row r="42" s="2" customFormat="1" ht="14" customHeight="1" spans="1:10">
      <c r="A42" s="13">
        <v>40</v>
      </c>
      <c r="B42" s="13" t="s">
        <v>54</v>
      </c>
      <c r="C42" s="13" t="s">
        <v>55</v>
      </c>
      <c r="D42" s="13" t="s">
        <v>61</v>
      </c>
      <c r="E42" s="14">
        <v>95</v>
      </c>
      <c r="F42" s="15">
        <f t="shared" si="3"/>
        <v>38</v>
      </c>
      <c r="G42" s="16">
        <v>79.67</v>
      </c>
      <c r="H42" s="15">
        <f t="shared" si="4"/>
        <v>47.802</v>
      </c>
      <c r="I42" s="15">
        <f t="shared" si="5"/>
        <v>85.802</v>
      </c>
      <c r="J42" s="19"/>
    </row>
    <row r="43" s="2" customFormat="1" ht="14" customHeight="1" spans="1:10">
      <c r="A43" s="13">
        <v>41</v>
      </c>
      <c r="B43" s="13" t="s">
        <v>54</v>
      </c>
      <c r="C43" s="13" t="s">
        <v>55</v>
      </c>
      <c r="D43" s="13" t="s">
        <v>62</v>
      </c>
      <c r="E43" s="14">
        <v>92</v>
      </c>
      <c r="F43" s="15">
        <f t="shared" si="3"/>
        <v>36.8</v>
      </c>
      <c r="G43" s="16">
        <v>76.33</v>
      </c>
      <c r="H43" s="15">
        <f t="shared" si="4"/>
        <v>45.798</v>
      </c>
      <c r="I43" s="15">
        <f t="shared" si="5"/>
        <v>82.598</v>
      </c>
      <c r="J43" s="19"/>
    </row>
    <row r="44" s="2" customFormat="1" ht="14" customHeight="1" spans="1:10">
      <c r="A44" s="13">
        <v>42</v>
      </c>
      <c r="B44" s="13" t="s">
        <v>54</v>
      </c>
      <c r="C44" s="13" t="s">
        <v>55</v>
      </c>
      <c r="D44" s="13" t="s">
        <v>63</v>
      </c>
      <c r="E44" s="14">
        <v>92</v>
      </c>
      <c r="F44" s="15">
        <f t="shared" si="3"/>
        <v>36.8</v>
      </c>
      <c r="G44" s="16">
        <v>74.6</v>
      </c>
      <c r="H44" s="15">
        <f t="shared" si="4"/>
        <v>44.76</v>
      </c>
      <c r="I44" s="15">
        <f t="shared" si="5"/>
        <v>81.56</v>
      </c>
      <c r="J44" s="19"/>
    </row>
    <row r="45" s="2" customFormat="1" ht="14" customHeight="1" spans="1:10">
      <c r="A45" s="13">
        <v>43</v>
      </c>
      <c r="B45" s="13" t="s">
        <v>54</v>
      </c>
      <c r="C45" s="13" t="s">
        <v>55</v>
      </c>
      <c r="D45" s="13" t="s">
        <v>64</v>
      </c>
      <c r="E45" s="14">
        <v>92</v>
      </c>
      <c r="F45" s="15">
        <f t="shared" si="3"/>
        <v>36.8</v>
      </c>
      <c r="G45" s="16">
        <v>77.67</v>
      </c>
      <c r="H45" s="15">
        <f t="shared" si="4"/>
        <v>46.602</v>
      </c>
      <c r="I45" s="15">
        <f t="shared" si="5"/>
        <v>83.402</v>
      </c>
      <c r="J45" s="19"/>
    </row>
    <row r="46" s="2" customFormat="1" ht="14" customHeight="1" spans="1:10">
      <c r="A46" s="13">
        <v>44</v>
      </c>
      <c r="B46" s="13" t="s">
        <v>65</v>
      </c>
      <c r="C46" s="13" t="s">
        <v>66</v>
      </c>
      <c r="D46" s="13" t="s">
        <v>67</v>
      </c>
      <c r="E46" s="14">
        <v>95</v>
      </c>
      <c r="F46" s="15">
        <f t="shared" si="3"/>
        <v>38</v>
      </c>
      <c r="G46" s="16">
        <v>0</v>
      </c>
      <c r="H46" s="15">
        <f t="shared" si="4"/>
        <v>0</v>
      </c>
      <c r="I46" s="15">
        <f t="shared" si="5"/>
        <v>38</v>
      </c>
      <c r="J46" s="19" t="s">
        <v>22</v>
      </c>
    </row>
    <row r="47" s="2" customFormat="1" ht="14" customHeight="1" spans="1:10">
      <c r="A47" s="13">
        <v>45</v>
      </c>
      <c r="B47" s="13" t="s">
        <v>65</v>
      </c>
      <c r="C47" s="13" t="s">
        <v>66</v>
      </c>
      <c r="D47" s="13" t="s">
        <v>68</v>
      </c>
      <c r="E47" s="14">
        <v>86</v>
      </c>
      <c r="F47" s="15">
        <f t="shared" si="3"/>
        <v>34.4</v>
      </c>
      <c r="G47" s="16">
        <v>81.54</v>
      </c>
      <c r="H47" s="15">
        <f t="shared" si="4"/>
        <v>48.924</v>
      </c>
      <c r="I47" s="15">
        <f t="shared" si="5"/>
        <v>83.324</v>
      </c>
      <c r="J47" s="19"/>
    </row>
    <row r="48" s="2" customFormat="1" ht="14" customHeight="1" spans="1:10">
      <c r="A48" s="13">
        <v>46</v>
      </c>
      <c r="B48" s="13" t="s">
        <v>65</v>
      </c>
      <c r="C48" s="13" t="s">
        <v>66</v>
      </c>
      <c r="D48" s="13" t="s">
        <v>69</v>
      </c>
      <c r="E48" s="14">
        <v>85</v>
      </c>
      <c r="F48" s="15">
        <f t="shared" si="3"/>
        <v>34</v>
      </c>
      <c r="G48" s="16">
        <v>82.78</v>
      </c>
      <c r="H48" s="15">
        <f t="shared" si="4"/>
        <v>49.668</v>
      </c>
      <c r="I48" s="15">
        <f t="shared" si="5"/>
        <v>83.668</v>
      </c>
      <c r="J48" s="19"/>
    </row>
    <row r="49" s="2" customFormat="1" ht="14" customHeight="1" spans="1:10">
      <c r="A49" s="13">
        <v>47</v>
      </c>
      <c r="B49" s="13" t="s">
        <v>65</v>
      </c>
      <c r="C49" s="13" t="s">
        <v>66</v>
      </c>
      <c r="D49" s="13" t="s">
        <v>70</v>
      </c>
      <c r="E49" s="14">
        <v>85</v>
      </c>
      <c r="F49" s="15">
        <f t="shared" si="3"/>
        <v>34</v>
      </c>
      <c r="G49" s="16">
        <v>84.46</v>
      </c>
      <c r="H49" s="15">
        <f t="shared" si="4"/>
        <v>50.676</v>
      </c>
      <c r="I49" s="15">
        <f t="shared" si="5"/>
        <v>84.676</v>
      </c>
      <c r="J49" s="19"/>
    </row>
    <row r="50" s="2" customFormat="1" ht="14" customHeight="1" spans="1:10">
      <c r="A50" s="13">
        <v>48</v>
      </c>
      <c r="B50" s="13" t="s">
        <v>65</v>
      </c>
      <c r="C50" s="13" t="s">
        <v>66</v>
      </c>
      <c r="D50" s="13" t="s">
        <v>71</v>
      </c>
      <c r="E50" s="14">
        <v>85</v>
      </c>
      <c r="F50" s="15">
        <f t="shared" si="3"/>
        <v>34</v>
      </c>
      <c r="G50" s="16">
        <v>85.14</v>
      </c>
      <c r="H50" s="15">
        <f t="shared" si="4"/>
        <v>51.084</v>
      </c>
      <c r="I50" s="15">
        <f t="shared" si="5"/>
        <v>85.084</v>
      </c>
      <c r="J50" s="19"/>
    </row>
    <row r="51" s="2" customFormat="1" ht="14" customHeight="1" spans="1:10">
      <c r="A51" s="13">
        <v>49</v>
      </c>
      <c r="B51" s="13" t="s">
        <v>65</v>
      </c>
      <c r="C51" s="13" t="s">
        <v>66</v>
      </c>
      <c r="D51" s="13" t="s">
        <v>72</v>
      </c>
      <c r="E51" s="14">
        <v>85</v>
      </c>
      <c r="F51" s="15">
        <f t="shared" si="3"/>
        <v>34</v>
      </c>
      <c r="G51" s="16">
        <v>79.98</v>
      </c>
      <c r="H51" s="15">
        <f t="shared" si="4"/>
        <v>47.988</v>
      </c>
      <c r="I51" s="15">
        <f t="shared" si="5"/>
        <v>81.988</v>
      </c>
      <c r="J51" s="19"/>
    </row>
    <row r="52" s="2" customFormat="1" ht="14" customHeight="1" spans="1:10">
      <c r="A52" s="13">
        <v>50</v>
      </c>
      <c r="B52" s="13" t="s">
        <v>65</v>
      </c>
      <c r="C52" s="13" t="s">
        <v>66</v>
      </c>
      <c r="D52" s="13" t="s">
        <v>73</v>
      </c>
      <c r="E52" s="14">
        <v>81</v>
      </c>
      <c r="F52" s="15">
        <f t="shared" si="3"/>
        <v>32.4</v>
      </c>
      <c r="G52" s="16">
        <v>82.12</v>
      </c>
      <c r="H52" s="15">
        <f t="shared" si="4"/>
        <v>49.272</v>
      </c>
      <c r="I52" s="15">
        <f t="shared" si="5"/>
        <v>81.672</v>
      </c>
      <c r="J52" s="19"/>
    </row>
    <row r="53" s="2" customFormat="1" ht="14" customHeight="1" spans="1:10">
      <c r="A53" s="13">
        <v>51</v>
      </c>
      <c r="B53" s="13" t="s">
        <v>65</v>
      </c>
      <c r="C53" s="13" t="s">
        <v>66</v>
      </c>
      <c r="D53" s="13" t="s">
        <v>74</v>
      </c>
      <c r="E53" s="14">
        <v>78</v>
      </c>
      <c r="F53" s="15">
        <f t="shared" si="3"/>
        <v>31.2</v>
      </c>
      <c r="G53" s="16">
        <v>85.66</v>
      </c>
      <c r="H53" s="15">
        <f t="shared" si="4"/>
        <v>51.396</v>
      </c>
      <c r="I53" s="15">
        <f t="shared" si="5"/>
        <v>82.596</v>
      </c>
      <c r="J53" s="19"/>
    </row>
    <row r="54" s="2" customFormat="1" ht="14" customHeight="1" spans="1:10">
      <c r="A54" s="13">
        <v>52</v>
      </c>
      <c r="B54" s="13" t="s">
        <v>65</v>
      </c>
      <c r="C54" s="13" t="s">
        <v>66</v>
      </c>
      <c r="D54" s="13" t="s">
        <v>75</v>
      </c>
      <c r="E54" s="14">
        <v>76</v>
      </c>
      <c r="F54" s="15">
        <f t="shared" si="3"/>
        <v>30.4</v>
      </c>
      <c r="G54" s="16">
        <v>80.8</v>
      </c>
      <c r="H54" s="15">
        <f t="shared" si="4"/>
        <v>48.48</v>
      </c>
      <c r="I54" s="15">
        <f t="shared" si="5"/>
        <v>78.88</v>
      </c>
      <c r="J54" s="19"/>
    </row>
    <row r="55" s="2" customFormat="1" ht="14" customHeight="1" spans="1:10">
      <c r="A55" s="13">
        <v>53</v>
      </c>
      <c r="B55" s="13" t="s">
        <v>65</v>
      </c>
      <c r="C55" s="13" t="s">
        <v>66</v>
      </c>
      <c r="D55" s="13" t="s">
        <v>76</v>
      </c>
      <c r="E55" s="14">
        <v>75</v>
      </c>
      <c r="F55" s="15">
        <f t="shared" si="3"/>
        <v>30</v>
      </c>
      <c r="G55" s="16">
        <v>77.6</v>
      </c>
      <c r="H55" s="15">
        <f t="shared" si="4"/>
        <v>46.56</v>
      </c>
      <c r="I55" s="15">
        <f t="shared" si="5"/>
        <v>76.56</v>
      </c>
      <c r="J55" s="19"/>
    </row>
    <row r="56" s="2" customFormat="1" ht="14" customHeight="1" spans="1:10">
      <c r="A56" s="13">
        <v>54</v>
      </c>
      <c r="B56" s="13" t="s">
        <v>65</v>
      </c>
      <c r="C56" s="13" t="s">
        <v>66</v>
      </c>
      <c r="D56" s="13" t="s">
        <v>77</v>
      </c>
      <c r="E56" s="14">
        <v>75</v>
      </c>
      <c r="F56" s="15">
        <f t="shared" si="3"/>
        <v>30</v>
      </c>
      <c r="G56" s="16">
        <v>79.84</v>
      </c>
      <c r="H56" s="15">
        <f t="shared" si="4"/>
        <v>47.904</v>
      </c>
      <c r="I56" s="15">
        <f t="shared" si="5"/>
        <v>77.904</v>
      </c>
      <c r="J56" s="19"/>
    </row>
    <row r="57" s="2" customFormat="1" ht="14" customHeight="1" spans="1:10">
      <c r="A57" s="13">
        <v>55</v>
      </c>
      <c r="B57" s="13" t="s">
        <v>78</v>
      </c>
      <c r="C57" s="13" t="s">
        <v>79</v>
      </c>
      <c r="D57" s="13" t="s">
        <v>80</v>
      </c>
      <c r="E57" s="14">
        <v>91</v>
      </c>
      <c r="F57" s="15">
        <f t="shared" si="3"/>
        <v>36.4</v>
      </c>
      <c r="G57" s="16">
        <v>79.82</v>
      </c>
      <c r="H57" s="15">
        <f t="shared" si="4"/>
        <v>47.892</v>
      </c>
      <c r="I57" s="15">
        <f t="shared" si="5"/>
        <v>84.292</v>
      </c>
      <c r="J57" s="19"/>
    </row>
    <row r="58" s="2" customFormat="1" ht="14" customHeight="1" spans="1:10">
      <c r="A58" s="13">
        <v>56</v>
      </c>
      <c r="B58" s="13" t="s">
        <v>78</v>
      </c>
      <c r="C58" s="13" t="s">
        <v>79</v>
      </c>
      <c r="D58" s="13" t="s">
        <v>81</v>
      </c>
      <c r="E58" s="14">
        <v>91</v>
      </c>
      <c r="F58" s="15">
        <f t="shared" si="3"/>
        <v>36.4</v>
      </c>
      <c r="G58" s="16">
        <v>81.94</v>
      </c>
      <c r="H58" s="15">
        <f t="shared" si="4"/>
        <v>49.164</v>
      </c>
      <c r="I58" s="15">
        <f t="shared" si="5"/>
        <v>85.564</v>
      </c>
      <c r="J58" s="19"/>
    </row>
    <row r="59" s="2" customFormat="1" ht="14" customHeight="1" spans="1:10">
      <c r="A59" s="13">
        <v>57</v>
      </c>
      <c r="B59" s="13" t="s">
        <v>78</v>
      </c>
      <c r="C59" s="13" t="s">
        <v>79</v>
      </c>
      <c r="D59" s="13" t="s">
        <v>82</v>
      </c>
      <c r="E59" s="14">
        <v>91</v>
      </c>
      <c r="F59" s="15">
        <f t="shared" si="3"/>
        <v>36.4</v>
      </c>
      <c r="G59" s="16">
        <v>80.26</v>
      </c>
      <c r="H59" s="15">
        <f t="shared" si="4"/>
        <v>48.156</v>
      </c>
      <c r="I59" s="15">
        <f t="shared" si="5"/>
        <v>84.556</v>
      </c>
      <c r="J59" s="19"/>
    </row>
    <row r="60" s="2" customFormat="1" ht="14" customHeight="1" spans="1:10">
      <c r="A60" s="13">
        <v>58</v>
      </c>
      <c r="B60" s="13" t="s">
        <v>78</v>
      </c>
      <c r="C60" s="13" t="s">
        <v>79</v>
      </c>
      <c r="D60" s="13" t="s">
        <v>83</v>
      </c>
      <c r="E60" s="14">
        <v>90</v>
      </c>
      <c r="F60" s="15">
        <f t="shared" si="3"/>
        <v>36</v>
      </c>
      <c r="G60" s="16">
        <v>84.44</v>
      </c>
      <c r="H60" s="15">
        <f t="shared" si="4"/>
        <v>50.664</v>
      </c>
      <c r="I60" s="15">
        <f t="shared" si="5"/>
        <v>86.664</v>
      </c>
      <c r="J60" s="19"/>
    </row>
    <row r="61" s="2" customFormat="1" ht="14" customHeight="1" spans="1:10">
      <c r="A61" s="13">
        <v>59</v>
      </c>
      <c r="B61" s="13" t="s">
        <v>78</v>
      </c>
      <c r="C61" s="13" t="s">
        <v>79</v>
      </c>
      <c r="D61" s="13" t="s">
        <v>84</v>
      </c>
      <c r="E61" s="14">
        <v>90</v>
      </c>
      <c r="F61" s="15">
        <f t="shared" si="3"/>
        <v>36</v>
      </c>
      <c r="G61" s="16">
        <v>82.38</v>
      </c>
      <c r="H61" s="15">
        <f t="shared" si="4"/>
        <v>49.428</v>
      </c>
      <c r="I61" s="15">
        <f t="shared" si="5"/>
        <v>85.428</v>
      </c>
      <c r="J61" s="19"/>
    </row>
    <row r="62" s="2" customFormat="1" ht="14" customHeight="1" spans="1:10">
      <c r="A62" s="13">
        <v>60</v>
      </c>
      <c r="B62" s="13" t="s">
        <v>78</v>
      </c>
      <c r="C62" s="13" t="s">
        <v>79</v>
      </c>
      <c r="D62" s="13" t="s">
        <v>85</v>
      </c>
      <c r="E62" s="14">
        <v>89</v>
      </c>
      <c r="F62" s="15">
        <f t="shared" si="3"/>
        <v>35.6</v>
      </c>
      <c r="G62" s="16">
        <v>81.78</v>
      </c>
      <c r="H62" s="15">
        <f t="shared" si="4"/>
        <v>49.068</v>
      </c>
      <c r="I62" s="15">
        <f t="shared" si="5"/>
        <v>84.668</v>
      </c>
      <c r="J62" s="19"/>
    </row>
    <row r="63" s="2" customFormat="1" ht="14" customHeight="1" spans="1:10">
      <c r="A63" s="13">
        <v>61</v>
      </c>
      <c r="B63" s="13" t="s">
        <v>86</v>
      </c>
      <c r="C63" s="13" t="s">
        <v>87</v>
      </c>
      <c r="D63" s="13" t="s">
        <v>88</v>
      </c>
      <c r="E63" s="14">
        <v>92</v>
      </c>
      <c r="F63" s="15">
        <f t="shared" si="3"/>
        <v>36.8</v>
      </c>
      <c r="G63" s="16">
        <v>82.42</v>
      </c>
      <c r="H63" s="15">
        <f t="shared" si="4"/>
        <v>49.452</v>
      </c>
      <c r="I63" s="15">
        <f t="shared" si="5"/>
        <v>86.252</v>
      </c>
      <c r="J63" s="19"/>
    </row>
    <row r="64" s="2" customFormat="1" ht="14" customHeight="1" spans="1:10">
      <c r="A64" s="13">
        <v>62</v>
      </c>
      <c r="B64" s="13" t="s">
        <v>86</v>
      </c>
      <c r="C64" s="13" t="s">
        <v>87</v>
      </c>
      <c r="D64" s="13" t="s">
        <v>89</v>
      </c>
      <c r="E64" s="14">
        <v>86</v>
      </c>
      <c r="F64" s="15">
        <f t="shared" si="3"/>
        <v>34.4</v>
      </c>
      <c r="G64" s="16">
        <v>77.48</v>
      </c>
      <c r="H64" s="15">
        <f t="shared" si="4"/>
        <v>46.488</v>
      </c>
      <c r="I64" s="15">
        <f t="shared" si="5"/>
        <v>80.888</v>
      </c>
      <c r="J64" s="19"/>
    </row>
    <row r="65" s="2" customFormat="1" ht="14" customHeight="1" spans="1:10">
      <c r="A65" s="13">
        <v>63</v>
      </c>
      <c r="B65" s="13" t="s">
        <v>86</v>
      </c>
      <c r="C65" s="13" t="s">
        <v>87</v>
      </c>
      <c r="D65" s="13" t="s">
        <v>90</v>
      </c>
      <c r="E65" s="14">
        <v>84</v>
      </c>
      <c r="F65" s="15">
        <f t="shared" si="3"/>
        <v>33.6</v>
      </c>
      <c r="G65" s="16">
        <v>71.84</v>
      </c>
      <c r="H65" s="15">
        <f t="shared" si="4"/>
        <v>43.104</v>
      </c>
      <c r="I65" s="15">
        <f t="shared" si="5"/>
        <v>76.704</v>
      </c>
      <c r="J65" s="19"/>
    </row>
    <row r="66" s="2" customFormat="1" ht="14" customHeight="1" spans="1:10">
      <c r="A66" s="13">
        <v>64</v>
      </c>
      <c r="B66" s="13" t="s">
        <v>86</v>
      </c>
      <c r="C66" s="13" t="s">
        <v>87</v>
      </c>
      <c r="D66" s="13" t="s">
        <v>91</v>
      </c>
      <c r="E66" s="14">
        <v>82</v>
      </c>
      <c r="F66" s="15">
        <f t="shared" si="3"/>
        <v>32.8</v>
      </c>
      <c r="G66" s="16">
        <v>78.4</v>
      </c>
      <c r="H66" s="15">
        <f t="shared" si="4"/>
        <v>47.04</v>
      </c>
      <c r="I66" s="15">
        <f t="shared" si="5"/>
        <v>79.84</v>
      </c>
      <c r="J66" s="19"/>
    </row>
    <row r="67" s="2" customFormat="1" ht="14" customHeight="1" spans="1:10">
      <c r="A67" s="13">
        <v>65</v>
      </c>
      <c r="B67" s="13" t="s">
        <v>86</v>
      </c>
      <c r="C67" s="13" t="s">
        <v>87</v>
      </c>
      <c r="D67" s="13" t="s">
        <v>92</v>
      </c>
      <c r="E67" s="14">
        <v>79</v>
      </c>
      <c r="F67" s="15">
        <f t="shared" si="3"/>
        <v>31.6</v>
      </c>
      <c r="G67" s="16">
        <v>80.2</v>
      </c>
      <c r="H67" s="15">
        <f t="shared" si="4"/>
        <v>48.12</v>
      </c>
      <c r="I67" s="15">
        <f t="shared" si="5"/>
        <v>79.72</v>
      </c>
      <c r="J67" s="19"/>
    </row>
    <row r="68" s="2" customFormat="1" ht="14" customHeight="1" spans="1:10">
      <c r="A68" s="13">
        <v>66</v>
      </c>
      <c r="B68" s="13" t="s">
        <v>86</v>
      </c>
      <c r="C68" s="13" t="s">
        <v>87</v>
      </c>
      <c r="D68" s="13" t="s">
        <v>93</v>
      </c>
      <c r="E68" s="14">
        <v>79</v>
      </c>
      <c r="F68" s="15">
        <f>E:E*0.4</f>
        <v>31.6</v>
      </c>
      <c r="G68" s="16">
        <v>68.08</v>
      </c>
      <c r="H68" s="15">
        <f t="shared" si="4"/>
        <v>40.848</v>
      </c>
      <c r="I68" s="15">
        <f t="shared" si="5"/>
        <v>72.448</v>
      </c>
      <c r="J68" s="19"/>
    </row>
    <row r="69" s="2" customFormat="1" ht="14" customHeight="1" spans="1:10">
      <c r="A69" s="13">
        <v>67</v>
      </c>
      <c r="B69" s="13" t="s">
        <v>94</v>
      </c>
      <c r="C69" s="13" t="s">
        <v>95</v>
      </c>
      <c r="D69" s="13" t="s">
        <v>96</v>
      </c>
      <c r="E69" s="14">
        <v>82</v>
      </c>
      <c r="F69" s="15">
        <f>E:E*0.4</f>
        <v>32.8</v>
      </c>
      <c r="G69" s="16">
        <v>79.46</v>
      </c>
      <c r="H69" s="15">
        <f t="shared" si="4"/>
        <v>47.676</v>
      </c>
      <c r="I69" s="15">
        <f t="shared" si="5"/>
        <v>80.476</v>
      </c>
      <c r="J69" s="19"/>
    </row>
    <row r="70" s="2" customFormat="1" ht="14" customHeight="1" spans="1:10">
      <c r="A70" s="13">
        <v>68</v>
      </c>
      <c r="B70" s="13" t="s">
        <v>94</v>
      </c>
      <c r="C70" s="13" t="s">
        <v>95</v>
      </c>
      <c r="D70" s="13" t="s">
        <v>97</v>
      </c>
      <c r="E70" s="14">
        <v>81</v>
      </c>
      <c r="F70" s="15">
        <f>E:E*0.4</f>
        <v>32.4</v>
      </c>
      <c r="G70" s="16">
        <v>81.28</v>
      </c>
      <c r="H70" s="15">
        <f t="shared" si="4"/>
        <v>48.768</v>
      </c>
      <c r="I70" s="15">
        <f t="shared" si="5"/>
        <v>81.168</v>
      </c>
      <c r="J70" s="19"/>
    </row>
    <row r="71" s="2" customFormat="1" ht="14" customHeight="1" spans="1:10">
      <c r="A71" s="13">
        <v>69</v>
      </c>
      <c r="B71" s="13" t="s">
        <v>94</v>
      </c>
      <c r="C71" s="13" t="s">
        <v>95</v>
      </c>
      <c r="D71" s="13" t="s">
        <v>98</v>
      </c>
      <c r="E71" s="14">
        <v>79</v>
      </c>
      <c r="F71" s="15">
        <f>E:E*0.4</f>
        <v>31.6</v>
      </c>
      <c r="G71" s="16">
        <v>79.82</v>
      </c>
      <c r="H71" s="15">
        <f t="shared" si="4"/>
        <v>47.892</v>
      </c>
      <c r="I71" s="15">
        <f t="shared" si="5"/>
        <v>79.492</v>
      </c>
      <c r="J71" s="19"/>
    </row>
    <row r="72" s="2" customFormat="1" ht="14" customHeight="1" spans="1:10">
      <c r="A72" s="13">
        <v>70</v>
      </c>
      <c r="B72" s="13" t="s">
        <v>94</v>
      </c>
      <c r="C72" s="13" t="s">
        <v>95</v>
      </c>
      <c r="D72" s="13" t="s">
        <v>99</v>
      </c>
      <c r="E72" s="14">
        <v>78</v>
      </c>
      <c r="F72" s="15">
        <f>E:E*0.4</f>
        <v>31.2</v>
      </c>
      <c r="G72" s="16">
        <v>80.46</v>
      </c>
      <c r="H72" s="15">
        <f t="shared" si="4"/>
        <v>48.276</v>
      </c>
      <c r="I72" s="15">
        <f t="shared" si="5"/>
        <v>79.476</v>
      </c>
      <c r="J72" s="19"/>
    </row>
    <row r="73" s="2" customFormat="1" ht="14" customHeight="1" spans="1:10">
      <c r="A73" s="13">
        <v>71</v>
      </c>
      <c r="B73" s="13" t="s">
        <v>94</v>
      </c>
      <c r="C73" s="13" t="s">
        <v>95</v>
      </c>
      <c r="D73" s="13" t="s">
        <v>100</v>
      </c>
      <c r="E73" s="14">
        <v>78</v>
      </c>
      <c r="F73" s="15">
        <f>E:E*0.4</f>
        <v>31.2</v>
      </c>
      <c r="G73" s="16">
        <v>81.62</v>
      </c>
      <c r="H73" s="15">
        <f t="shared" si="4"/>
        <v>48.972</v>
      </c>
      <c r="I73" s="15">
        <f t="shared" si="5"/>
        <v>80.172</v>
      </c>
      <c r="J73" s="19"/>
    </row>
    <row r="74" s="2" customFormat="1" ht="14" customHeight="1" spans="1:10">
      <c r="A74" s="13">
        <v>72</v>
      </c>
      <c r="B74" s="13" t="s">
        <v>94</v>
      </c>
      <c r="C74" s="13" t="s">
        <v>95</v>
      </c>
      <c r="D74" s="13" t="s">
        <v>101</v>
      </c>
      <c r="E74" s="14">
        <v>77</v>
      </c>
      <c r="F74" s="15">
        <f>E:E*0.4</f>
        <v>30.8</v>
      </c>
      <c r="G74" s="16">
        <v>80.72</v>
      </c>
      <c r="H74" s="15">
        <f t="shared" si="4"/>
        <v>48.432</v>
      </c>
      <c r="I74" s="15">
        <f t="shared" si="5"/>
        <v>79.232</v>
      </c>
      <c r="J74" s="19"/>
    </row>
    <row r="75" s="2" customFormat="1" ht="14" customHeight="1" spans="1:10">
      <c r="A75" s="13">
        <v>73</v>
      </c>
      <c r="B75" s="13" t="s">
        <v>94</v>
      </c>
      <c r="C75" s="13" t="s">
        <v>95</v>
      </c>
      <c r="D75" s="13" t="s">
        <v>102</v>
      </c>
      <c r="E75" s="14">
        <v>77</v>
      </c>
      <c r="F75" s="15">
        <f>E:E*0.4</f>
        <v>30.8</v>
      </c>
      <c r="G75" s="16">
        <v>78.94</v>
      </c>
      <c r="H75" s="15">
        <f t="shared" si="4"/>
        <v>47.364</v>
      </c>
      <c r="I75" s="15">
        <f t="shared" si="5"/>
        <v>78.164</v>
      </c>
      <c r="J75" s="19"/>
    </row>
    <row r="76" s="2" customFormat="1" ht="14" customHeight="1" spans="1:10">
      <c r="A76" s="13">
        <v>74</v>
      </c>
      <c r="B76" s="13" t="s">
        <v>103</v>
      </c>
      <c r="C76" s="13" t="s">
        <v>104</v>
      </c>
      <c r="D76" s="13" t="s">
        <v>105</v>
      </c>
      <c r="E76" s="14">
        <v>95</v>
      </c>
      <c r="F76" s="15">
        <f>E:E*0.4</f>
        <v>38</v>
      </c>
      <c r="G76" s="16">
        <v>0</v>
      </c>
      <c r="H76" s="15">
        <f t="shared" si="4"/>
        <v>0</v>
      </c>
      <c r="I76" s="15">
        <f t="shared" si="5"/>
        <v>38</v>
      </c>
      <c r="J76" s="19" t="s">
        <v>22</v>
      </c>
    </row>
    <row r="77" s="2" customFormat="1" ht="14" customHeight="1" spans="1:10">
      <c r="A77" s="13">
        <v>75</v>
      </c>
      <c r="B77" s="13" t="s">
        <v>103</v>
      </c>
      <c r="C77" s="13" t="s">
        <v>104</v>
      </c>
      <c r="D77" s="13" t="s">
        <v>106</v>
      </c>
      <c r="E77" s="14">
        <v>93</v>
      </c>
      <c r="F77" s="15">
        <f>E:E*0.4</f>
        <v>37.2</v>
      </c>
      <c r="G77" s="16">
        <v>79.06</v>
      </c>
      <c r="H77" s="15">
        <f t="shared" si="4"/>
        <v>47.436</v>
      </c>
      <c r="I77" s="15">
        <f t="shared" si="5"/>
        <v>84.636</v>
      </c>
      <c r="J77" s="19"/>
    </row>
    <row r="78" s="2" customFormat="1" ht="14" customHeight="1" spans="1:10">
      <c r="A78" s="13">
        <v>76</v>
      </c>
      <c r="B78" s="13" t="s">
        <v>103</v>
      </c>
      <c r="C78" s="13" t="s">
        <v>104</v>
      </c>
      <c r="D78" s="13" t="s">
        <v>107</v>
      </c>
      <c r="E78" s="14">
        <v>91</v>
      </c>
      <c r="F78" s="15">
        <f>E:E*0.4</f>
        <v>36.4</v>
      </c>
      <c r="G78" s="16">
        <v>77.4</v>
      </c>
      <c r="H78" s="15">
        <f t="shared" si="4"/>
        <v>46.44</v>
      </c>
      <c r="I78" s="15">
        <f t="shared" si="5"/>
        <v>82.84</v>
      </c>
      <c r="J78" s="19"/>
    </row>
    <row r="79" s="2" customFormat="1" ht="14" customHeight="1" spans="1:10">
      <c r="A79" s="13">
        <v>77</v>
      </c>
      <c r="B79" s="13" t="s">
        <v>103</v>
      </c>
      <c r="C79" s="13" t="s">
        <v>104</v>
      </c>
      <c r="D79" s="13" t="s">
        <v>108</v>
      </c>
      <c r="E79" s="14">
        <v>91</v>
      </c>
      <c r="F79" s="15">
        <f>E:E*0.4</f>
        <v>36.4</v>
      </c>
      <c r="G79" s="16">
        <v>76.06</v>
      </c>
      <c r="H79" s="15">
        <f t="shared" si="4"/>
        <v>45.636</v>
      </c>
      <c r="I79" s="15">
        <f t="shared" si="5"/>
        <v>82.036</v>
      </c>
      <c r="J79" s="19"/>
    </row>
    <row r="80" s="2" customFormat="1" ht="14" customHeight="1" spans="1:10">
      <c r="A80" s="13">
        <v>78</v>
      </c>
      <c r="B80" s="13" t="s">
        <v>103</v>
      </c>
      <c r="C80" s="13" t="s">
        <v>104</v>
      </c>
      <c r="D80" s="13" t="s">
        <v>109</v>
      </c>
      <c r="E80" s="14">
        <v>91</v>
      </c>
      <c r="F80" s="15">
        <f>E:E*0.4</f>
        <v>36.4</v>
      </c>
      <c r="G80" s="16">
        <v>84.1</v>
      </c>
      <c r="H80" s="15">
        <f t="shared" si="4"/>
        <v>50.46</v>
      </c>
      <c r="I80" s="15">
        <f t="shared" si="5"/>
        <v>86.86</v>
      </c>
      <c r="J80" s="19"/>
    </row>
    <row r="81" s="2" customFormat="1" ht="14" customHeight="1" spans="1:10">
      <c r="A81" s="13">
        <v>79</v>
      </c>
      <c r="B81" s="13" t="s">
        <v>110</v>
      </c>
      <c r="C81" s="13" t="s">
        <v>111</v>
      </c>
      <c r="D81" s="21"/>
      <c r="E81" s="22" t="s">
        <v>112</v>
      </c>
      <c r="F81" s="15"/>
      <c r="G81" s="16">
        <v>74</v>
      </c>
      <c r="H81" s="15"/>
      <c r="I81" s="16">
        <v>74</v>
      </c>
      <c r="J81" s="19"/>
    </row>
    <row r="82" s="2" customFormat="1" ht="14" customHeight="1" spans="1:10">
      <c r="A82" s="13">
        <v>80</v>
      </c>
      <c r="B82" s="13" t="s">
        <v>110</v>
      </c>
      <c r="C82" s="13" t="s">
        <v>111</v>
      </c>
      <c r="D82" s="21"/>
      <c r="E82" s="22" t="s">
        <v>112</v>
      </c>
      <c r="F82" s="15"/>
      <c r="G82" s="16">
        <v>71</v>
      </c>
      <c r="H82" s="15"/>
      <c r="I82" s="16">
        <v>71</v>
      </c>
      <c r="J82" s="19"/>
    </row>
    <row r="83" s="2" customFormat="1" ht="14" customHeight="1" spans="1:10">
      <c r="A83" s="13">
        <v>81</v>
      </c>
      <c r="B83" s="13" t="s">
        <v>110</v>
      </c>
      <c r="C83" s="13" t="s">
        <v>111</v>
      </c>
      <c r="D83" s="21"/>
      <c r="E83" s="22" t="s">
        <v>112</v>
      </c>
      <c r="F83" s="15"/>
      <c r="G83" s="16">
        <v>72.67</v>
      </c>
      <c r="H83" s="15"/>
      <c r="I83" s="16">
        <v>72.67</v>
      </c>
      <c r="J83" s="19"/>
    </row>
    <row r="84" s="2" customFormat="1" ht="14" customHeight="1" spans="1:10">
      <c r="A84" s="13">
        <v>82</v>
      </c>
      <c r="B84" s="13" t="s">
        <v>110</v>
      </c>
      <c r="C84" s="13" t="s">
        <v>111</v>
      </c>
      <c r="D84" s="21"/>
      <c r="E84" s="22" t="s">
        <v>112</v>
      </c>
      <c r="F84" s="15"/>
      <c r="G84" s="16">
        <v>70</v>
      </c>
      <c r="H84" s="15"/>
      <c r="I84" s="16">
        <v>70</v>
      </c>
      <c r="J84" s="19"/>
    </row>
    <row r="85" s="2" customFormat="1" ht="14" customHeight="1" spans="1:10">
      <c r="A85" s="13">
        <v>83</v>
      </c>
      <c r="B85" s="13" t="s">
        <v>110</v>
      </c>
      <c r="C85" s="13" t="s">
        <v>111</v>
      </c>
      <c r="D85" s="21"/>
      <c r="E85" s="22" t="s">
        <v>112</v>
      </c>
      <c r="F85" s="15"/>
      <c r="G85" s="16">
        <v>69.33</v>
      </c>
      <c r="H85" s="15"/>
      <c r="I85" s="16">
        <v>69.33</v>
      </c>
      <c r="J85" s="19"/>
    </row>
    <row r="86" s="2" customFormat="1" ht="14" customHeight="1" spans="1:10">
      <c r="A86" s="13">
        <v>84</v>
      </c>
      <c r="B86" s="13" t="s">
        <v>110</v>
      </c>
      <c r="C86" s="13" t="s">
        <v>111</v>
      </c>
      <c r="D86" s="21"/>
      <c r="E86" s="22" t="s">
        <v>112</v>
      </c>
      <c r="F86" s="15"/>
      <c r="G86" s="16">
        <v>73.33</v>
      </c>
      <c r="H86" s="15"/>
      <c r="I86" s="16">
        <v>73.33</v>
      </c>
      <c r="J86" s="19"/>
    </row>
    <row r="87" s="2" customFormat="1" ht="14" customHeight="1" spans="1:10">
      <c r="A87" s="13">
        <v>85</v>
      </c>
      <c r="B87" s="13" t="s">
        <v>110</v>
      </c>
      <c r="C87" s="13" t="s">
        <v>111</v>
      </c>
      <c r="D87" s="21"/>
      <c r="E87" s="22" t="s">
        <v>112</v>
      </c>
      <c r="F87" s="15"/>
      <c r="G87" s="16">
        <v>72.33</v>
      </c>
      <c r="H87" s="15"/>
      <c r="I87" s="16">
        <v>72.33</v>
      </c>
      <c r="J87" s="19"/>
    </row>
  </sheetData>
  <mergeCells count="1">
    <mergeCell ref="A1:J1"/>
  </mergeCells>
  <pageMargins left="0.700694444444445" right="0.393055555555556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</dc:creator>
  <cp:lastModifiedBy>凹凸曼</cp:lastModifiedBy>
  <dcterms:created xsi:type="dcterms:W3CDTF">2023-04-04T00:59:00Z</dcterms:created>
  <dcterms:modified xsi:type="dcterms:W3CDTF">2023-08-07T09:25:11Z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A25A070E6A764147B8B410D4D940971E</vt:lpwstr>
  </property>
  <property fmtid="{D5CDD505-2E9C-101B-9397-08002B2CF9AE}" pid="3" name="KSOProductBuildVer">
    <vt:lpwstr>2052-12.1.0.15120</vt:lpwstr>
  </property>
</Properties>
</file>