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<sst xmlns="http://schemas.openxmlformats.org/spreadsheetml/2006/main" count="32" uniqueCount="27">
  <si>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2025年度淮安经济技术开发区就业技能培训补贴公示名单（第一批）</t>
  </si>
  <si>
    <r>
      <rPr>
        <sz val="11"/>
        <color theme="1"/>
        <rFont val="方正仿宋_GBK"/>
        <charset val="134"/>
      </rPr>
      <t>制表日期：</t>
    </r>
    <r>
      <rPr>
        <sz val="11"/>
        <color theme="1"/>
        <rFont val="Times New Roman"/>
        <charset val="134"/>
      </rPr>
      <t xml:space="preserve"> 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</si>
  <si>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单位：元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</t>
    </r>
  </si>
  <si>
    <t>序号</t>
  </si>
  <si>
    <t>单位</t>
  </si>
  <si>
    <t>工种</t>
  </si>
  <si>
    <t>人数</t>
  </si>
  <si>
    <t>等级</t>
  </si>
  <si>
    <t>累计
人数</t>
  </si>
  <si>
    <t>标准</t>
  </si>
  <si>
    <t>发放金额</t>
  </si>
  <si>
    <r>
      <rPr>
        <sz val="10"/>
        <rFont val="方正仿宋_GBK"/>
        <charset val="134"/>
      </rPr>
      <t>淮安经济技术开发区江淮职业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</t>
    </r>
  </si>
  <si>
    <t>养老护理员</t>
  </si>
  <si>
    <t>四级</t>
  </si>
  <si>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</si>
  <si>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生活（病员）照护</t>
  </si>
  <si>
    <t>/</t>
  </si>
  <si>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</si>
  <si>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淮安经济技术开发区瀚唐软件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职业培训学校有限公司</t>
    </r>
  </si>
  <si>
    <t>短视频运营</t>
  </si>
  <si>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</si>
  <si>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淮安经济技术开发区视典职业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培训学校有限公司</t>
    </r>
  </si>
  <si>
    <t>盱眙龙虾制作</t>
  </si>
  <si>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</si>
  <si>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电商直播</t>
  </si>
  <si>
    <t>办公软件应用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</si>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</sst>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8" sqref="J8"/>
    </sheetView>
  </sheetViews>
  <sheetFormatPr defaultColWidth="9" defaultRowHeight="13.5" outlineLevelCol="7"/>
  <cols>
    <col min="1" max="1" width="5.625" customWidth="1"/>
    <col min="2" max="2" width="25.375" customWidth="1"/>
    <col min="3" max="3" width="17.625" style="3" customWidth="1"/>
    <col min="4" max="5" width="7" customWidth="1"/>
    <col min="6" max="6" width="6.875" customWidth="1"/>
    <col min="7" max="7" width="12.25" customWidth="1"/>
    <col min="8" max="8" width="9.375" customWidth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7" customHeight="1" spans="1:8">
      <c r="A2" s="5" t="s">
        <v>1</v>
      </c>
      <c r="B2" s="5"/>
      <c r="C2" s="5"/>
      <c r="D2" s="5"/>
      <c r="E2" s="5"/>
      <c r="F2" s="5"/>
      <c r="G2" s="6" t="s">
        <v>2</v>
      </c>
      <c r="H2" s="6"/>
    </row>
    <row r="3" ht="34" customHeight="1" spans="1:8">
      <c r="A3" s="7" t="s">
        <v>3</v>
      </c>
      <c r="B3" s="8" t="s">
        <v>4</v>
      </c>
      <c r="C3" s="7" t="s">
        <v>5</v>
      </c>
      <c r="D3" s="8" t="s">
        <v>6</v>
      </c>
      <c r="E3" s="8" t="s">
        <v>7</v>
      </c>
      <c r="F3" s="7" t="s">
        <v>8</v>
      </c>
      <c r="G3" s="8" t="s">
        <v>9</v>
      </c>
      <c r="H3" s="8" t="s">
        <v>10</v>
      </c>
    </row>
    <row r="4" ht="16.5" customHeight="1" spans="1:8">
      <c r="A4" s="9">
        <v>1</v>
      </c>
      <c r="B4" s="10" t="s">
        <v>11</v>
      </c>
      <c r="C4" s="10" t="s">
        <v>12</v>
      </c>
      <c r="D4" s="9">
        <v>29</v>
      </c>
      <c r="E4" s="11" t="s">
        <v>13</v>
      </c>
      <c r="F4" s="9">
        <f>D4+D5+D6</f>
        <v>47</v>
      </c>
      <c r="G4" s="12" t="s">
        <v>14</v>
      </c>
      <c r="H4" s="12">
        <f>(D4+D5)*1000</f>
        <v>29000</v>
      </c>
    </row>
    <row r="5" ht="16.5" customHeight="1" spans="1:8">
      <c r="A5" s="13"/>
      <c r="B5" s="14"/>
      <c r="C5" s="15"/>
      <c r="D5" s="13"/>
      <c r="E5" s="11" t="s">
        <v>13</v>
      </c>
      <c r="F5" s="14"/>
      <c r="G5" s="16"/>
      <c r="H5" s="16"/>
    </row>
    <row r="6" ht="16.5" customHeight="1" spans="1:8">
      <c r="A6" s="17">
        <v>2</v>
      </c>
      <c r="B6" s="13"/>
      <c r="C6" s="18" t="s">
        <v>15</v>
      </c>
      <c r="D6" s="17">
        <v>18</v>
      </c>
      <c r="E6" s="19" t="s">
        <v>16</v>
      </c>
      <c r="F6" s="13"/>
      <c r="G6" s="19" t="s">
        <v>17</v>
      </c>
      <c r="H6" s="19">
        <f>D6*400</f>
        <v>7200</v>
      </c>
    </row>
    <row r="7" ht="16.5" customHeight="1" spans="1:8">
      <c r="A7" s="9">
        <v>3</v>
      </c>
      <c r="B7" s="10" t="s">
        <v>18</v>
      </c>
      <c r="C7" s="10" t="s">
        <v>19</v>
      </c>
      <c r="D7" s="9">
        <v>45</v>
      </c>
      <c r="E7" s="12" t="s">
        <v>16</v>
      </c>
      <c r="F7" s="9">
        <f>D7+D8</f>
        <v>45</v>
      </c>
      <c r="G7" s="12" t="s">
        <v>20</v>
      </c>
      <c r="H7" s="12">
        <f>F7*500</f>
        <v>22500</v>
      </c>
    </row>
    <row r="8" ht="16.5" customHeight="1" spans="1:8">
      <c r="A8" s="13"/>
      <c r="B8" s="13"/>
      <c r="C8" s="15"/>
      <c r="D8" s="13"/>
      <c r="E8" s="16"/>
      <c r="F8" s="13"/>
      <c r="G8" s="16"/>
      <c r="H8" s="16"/>
    </row>
    <row r="9" ht="16.5" customHeight="1" spans="1:8">
      <c r="A9" s="17">
        <v>4</v>
      </c>
      <c r="B9" s="10" t="s">
        <v>21</v>
      </c>
      <c r="C9" s="20" t="s">
        <v>22</v>
      </c>
      <c r="D9" s="17">
        <v>31</v>
      </c>
      <c r="E9" s="12" t="s">
        <v>16</v>
      </c>
      <c r="F9" s="9">
        <f>D9+D10+D11+D12</f>
        <v>119</v>
      </c>
      <c r="G9" s="12" t="s">
        <v>23</v>
      </c>
      <c r="H9" s="19">
        <f>(D9+D10+D11)*600</f>
        <v>54000</v>
      </c>
    </row>
    <row r="10" ht="16.5" customHeight="1" spans="1:8">
      <c r="A10" s="17">
        <v>5</v>
      </c>
      <c r="B10" s="14"/>
      <c r="C10" s="20" t="s">
        <v>24</v>
      </c>
      <c r="D10" s="17">
        <v>32</v>
      </c>
      <c r="E10" s="21"/>
      <c r="F10" s="14"/>
      <c r="G10" s="21"/>
      <c r="H10" s="19"/>
    </row>
    <row r="11" ht="16.5" customHeight="1" spans="1:8">
      <c r="A11" s="17">
        <v>6</v>
      </c>
      <c r="B11" s="14"/>
      <c r="C11" s="20" t="s">
        <v>25</v>
      </c>
      <c r="D11" s="17">
        <v>27</v>
      </c>
      <c r="E11" s="21"/>
      <c r="F11" s="14"/>
      <c r="G11" s="16"/>
      <c r="H11" s="19"/>
    </row>
    <row r="12" ht="16.5" customHeight="1" spans="1:8">
      <c r="A12" s="17">
        <v>7</v>
      </c>
      <c r="B12" s="14"/>
      <c r="C12" s="20" t="s">
        <v>19</v>
      </c>
      <c r="D12" s="17">
        <v>29</v>
      </c>
      <c r="E12" s="16"/>
      <c r="F12" s="14"/>
      <c r="G12" s="19" t="s">
        <v>20</v>
      </c>
      <c r="H12" s="19">
        <f>D12*500</f>
        <v>14500</v>
      </c>
    </row>
    <row r="13" ht="21" customHeight="1" spans="1:8">
      <c r="A13" s="11" t="s">
        <v>26</v>
      </c>
      <c r="B13" s="19"/>
      <c r="C13" s="19"/>
      <c r="D13" s="19"/>
      <c r="E13" s="19"/>
      <c r="F13" s="19">
        <f>SUM(F4:F12)</f>
        <v>211</v>
      </c>
      <c r="G13" s="16"/>
      <c r="H13" s="19">
        <f>SUM(H4:H12)</f>
        <v>127200</v>
      </c>
    </row>
  </sheetData>
  <mergeCells count="23">
    <mergeCell ref="A1:H1"/>
    <mergeCell ref="G2:H2"/>
    <mergeCell ref="A13:E13"/>
    <mergeCell ref="A4:A5"/>
    <mergeCell ref="A7:A8"/>
    <mergeCell ref="B4:B6"/>
    <mergeCell ref="B7:B8"/>
    <mergeCell ref="B9:B12"/>
    <mergeCell ref="C4:C5"/>
    <mergeCell ref="C7:C8"/>
    <mergeCell ref="D4:D5"/>
    <mergeCell ref="D7:D8"/>
    <mergeCell ref="E7:E8"/>
    <mergeCell ref="E9:E12"/>
    <mergeCell ref="F4:F6"/>
    <mergeCell ref="F7:F8"/>
    <mergeCell ref="F9:F12"/>
    <mergeCell ref="G4:G5"/>
    <mergeCell ref="G7:G8"/>
    <mergeCell ref="G9:G11"/>
    <mergeCell ref="H4:H5"/>
    <mergeCell ref="H7:H8"/>
    <mergeCell ref="H9:H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卡皮巴拉</cp:lastModifiedBy>
  <dcterms:created xsi:type="dcterms:W3CDTF">2023-05-12T11:15:00Z</dcterms:created>
  <dcterms:modified xsi:type="dcterms:W3CDTF">2026-02-05T11:02:49Z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B53420BF06DC4E458CC6BD47C6D89F82</vt:lpwstr>
  </property>
  <property fmtid="{D5CDD505-2E9C-101B-9397-08002B2CF9AE}" pid="4" name="CalculationRule">
    <vt:i4>0</vt:i4>
  </property>
</Properties>
</file>