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总成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<sst xmlns="http://schemas.openxmlformats.org/spreadsheetml/2006/main" count="67" uniqueCount="32">
  <si>
    <r>
      <t>2026</t>
    </r>
    <r>
      <rPr>
        <sz val="14"/>
        <rFont val="方正小标宋_GBK"/>
        <charset val="134"/>
      </rPr>
      <t>年淮安经济技术开发区公开招聘工作人员总成绩</t>
    </r>
  </si>
  <si>
    <t>序号</t>
  </si>
  <si>
    <t>岗位
代码</t>
  </si>
  <si>
    <t>岗位名称</t>
  </si>
  <si>
    <t>准考证号</t>
  </si>
  <si>
    <t>笔试
成绩</t>
  </si>
  <si>
    <t>百分占
比40%</t>
  </si>
  <si>
    <t>面试
成绩</t>
  </si>
  <si>
    <t>百分占
比60%</t>
  </si>
  <si>
    <t>总成绩</t>
  </si>
  <si>
    <t>01</t>
  </si>
  <si>
    <t>工作人员</t>
  </si>
  <si>
    <t>101080100101</t>
  </si>
  <si>
    <t>101080100104</t>
  </si>
  <si>
    <t>101080100105</t>
  </si>
  <si>
    <t>101080100106</t>
  </si>
  <si>
    <t>101080100108</t>
  </si>
  <si>
    <t>101080100110</t>
  </si>
  <si>
    <t>101080100111</t>
  </si>
  <si>
    <t>101080100113</t>
  </si>
  <si>
    <t>101080100114</t>
  </si>
  <si>
    <t>101080100115</t>
  </si>
  <si>
    <t>02</t>
  </si>
  <si>
    <t>102080100201</t>
  </si>
  <si>
    <t>102080100204</t>
  </si>
  <si>
    <t>102080100206</t>
  </si>
  <si>
    <t>102080100208</t>
  </si>
  <si>
    <t>102080100209</t>
  </si>
  <si>
    <t>102080100210</t>
  </si>
  <si>
    <t>102080100211</t>
  </si>
  <si>
    <t>102080100213</t>
  </si>
  <si>
    <t>102080100214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</si>
</sst>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9"/>
      <name val="Times New Roman"/>
      <charset val="134"/>
    </font>
    <font>
      <b/>
      <sz val="9"/>
      <name val="Times New Roman"/>
      <charset val="134"/>
    </font>
    <font>
      <sz val="8"/>
      <name val="Times New Roman"/>
      <charset val="134"/>
    </font>
    <font>
      <sz val="14"/>
      <name val="Times New Roman"/>
      <charset val="134"/>
    </font>
    <font>
      <sz val="10"/>
      <name val="方正黑体_GBK"/>
      <charset val="134"/>
    </font>
    <font>
      <sz val="10"/>
      <color theme="1"/>
      <name val="方正黑体_GBK"/>
      <charset val="134"/>
    </font>
    <font>
      <sz val="10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2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zoomScale="145" zoomScaleNormal="145" workbookViewId="0">
      <selection activeCell="D2" sqref="D2"/>
    </sheetView>
  </sheetViews>
  <sheetFormatPr defaultColWidth="9" defaultRowHeight="12"/>
  <cols>
    <col min="1" max="1" width="6.625" style="3" customWidth="1"/>
    <col min="2" max="2" width="8.36666666666667" style="4" customWidth="1"/>
    <col min="3" max="3" width="13.4583333333333" style="5" customWidth="1"/>
    <col min="4" max="4" width="16.9083333333333" style="4" customWidth="1"/>
    <col min="5" max="5" width="6.625" style="3" customWidth="1"/>
    <col min="6" max="6" width="7.625" style="6" customWidth="1"/>
    <col min="7" max="7" width="6.625" style="3" customWidth="1"/>
    <col min="8" max="8" width="7.625" style="3" customWidth="1"/>
    <col min="9" max="9" width="12" style="3" customWidth="1"/>
    <col min="10" max="16384" width="9" style="1"/>
  </cols>
  <sheetData>
    <row r="1" s="1" customFormat="1" ht="33" customHeight="1" spans="1:9">
      <c r="A1" s="7" t="s">
        <v>0</v>
      </c>
      <c r="B1" s="7"/>
      <c r="C1" s="7"/>
      <c r="D1" s="7"/>
      <c r="E1" s="7"/>
      <c r="F1" s="8"/>
      <c r="G1" s="7"/>
      <c r="H1" s="7"/>
      <c r="I1" s="7"/>
    </row>
    <row r="2" s="2" customFormat="1" ht="40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10" t="s">
        <v>8</v>
      </c>
      <c r="I2" s="9" t="s">
        <v>9</v>
      </c>
    </row>
    <row r="3" s="1" customFormat="1" ht="16" customHeight="1" spans="1:9">
      <c r="A3" s="11">
        <v>1</v>
      </c>
      <c r="B3" s="12" t="s">
        <v>10</v>
      </c>
      <c r="C3" s="13" t="s">
        <v>11</v>
      </c>
      <c r="D3" s="14" t="s">
        <v>12</v>
      </c>
      <c r="E3" s="15">
        <v>62</v>
      </c>
      <c r="F3" s="15">
        <f t="shared" ref="F3:F21" si="0">E3*0.4</f>
        <v>24.8</v>
      </c>
      <c r="G3" s="15">
        <v>78.8</v>
      </c>
      <c r="H3" s="15">
        <f t="shared" ref="H3:H21" si="1">G3*0.6</f>
        <v>47.28</v>
      </c>
      <c r="I3" s="15">
        <f t="shared" ref="I3:I21" si="2">F3+H3</f>
        <v>72.08</v>
      </c>
    </row>
    <row r="4" s="1" customFormat="1" ht="16" customHeight="1" spans="1:9">
      <c r="A4" s="11">
        <v>2</v>
      </c>
      <c r="B4" s="12" t="s">
        <v>10</v>
      </c>
      <c r="C4" s="13" t="s">
        <v>11</v>
      </c>
      <c r="D4" s="14" t="s">
        <v>13</v>
      </c>
      <c r="E4" s="15">
        <v>61</v>
      </c>
      <c r="F4" s="15">
        <f t="shared" si="0"/>
        <v>24.4</v>
      </c>
      <c r="G4" s="15">
        <v>74.4</v>
      </c>
      <c r="H4" s="15">
        <f t="shared" si="1"/>
        <v>44.64</v>
      </c>
      <c r="I4" s="15">
        <f t="shared" si="2"/>
        <v>69.04</v>
      </c>
    </row>
    <row r="5" s="1" customFormat="1" ht="16" customHeight="1" spans="1:9">
      <c r="A5" s="11">
        <v>3</v>
      </c>
      <c r="B5" s="12" t="s">
        <v>10</v>
      </c>
      <c r="C5" s="13" t="s">
        <v>11</v>
      </c>
      <c r="D5" s="14" t="s">
        <v>14</v>
      </c>
      <c r="E5" s="15">
        <v>60.5</v>
      </c>
      <c r="F5" s="15">
        <f t="shared" si="0"/>
        <v>24.2</v>
      </c>
      <c r="G5" s="15">
        <v>78.6</v>
      </c>
      <c r="H5" s="15">
        <f t="shared" si="1"/>
        <v>47.16</v>
      </c>
      <c r="I5" s="15">
        <f t="shared" si="2"/>
        <v>71.36</v>
      </c>
    </row>
    <row r="6" s="1" customFormat="1" ht="16" customHeight="1" spans="1:9">
      <c r="A6" s="11">
        <v>4</v>
      </c>
      <c r="B6" s="12" t="s">
        <v>10</v>
      </c>
      <c r="C6" s="13" t="s">
        <v>11</v>
      </c>
      <c r="D6" s="14" t="s">
        <v>15</v>
      </c>
      <c r="E6" s="15">
        <v>60</v>
      </c>
      <c r="F6" s="15">
        <f t="shared" si="0"/>
        <v>24</v>
      </c>
      <c r="G6" s="15">
        <v>79.4</v>
      </c>
      <c r="H6" s="15">
        <f t="shared" si="1"/>
        <v>47.64</v>
      </c>
      <c r="I6" s="15">
        <f t="shared" si="2"/>
        <v>71.64</v>
      </c>
    </row>
    <row r="7" s="1" customFormat="1" ht="16" customHeight="1" spans="1:9">
      <c r="A7" s="11">
        <v>5</v>
      </c>
      <c r="B7" s="12" t="s">
        <v>10</v>
      </c>
      <c r="C7" s="13" t="s">
        <v>11</v>
      </c>
      <c r="D7" s="14" t="s">
        <v>16</v>
      </c>
      <c r="E7" s="15">
        <v>61.5</v>
      </c>
      <c r="F7" s="15">
        <f t="shared" si="0"/>
        <v>24.6</v>
      </c>
      <c r="G7" s="15">
        <v>73.2</v>
      </c>
      <c r="H7" s="15">
        <f t="shared" si="1"/>
        <v>43.92</v>
      </c>
      <c r="I7" s="15">
        <f t="shared" si="2"/>
        <v>68.52</v>
      </c>
    </row>
    <row r="8" s="1" customFormat="1" ht="16" customHeight="1" spans="1:9">
      <c r="A8" s="11">
        <v>6</v>
      </c>
      <c r="B8" s="12" t="s">
        <v>10</v>
      </c>
      <c r="C8" s="13" t="s">
        <v>11</v>
      </c>
      <c r="D8" s="14" t="s">
        <v>17</v>
      </c>
      <c r="E8" s="15">
        <v>61</v>
      </c>
      <c r="F8" s="15">
        <f t="shared" si="0"/>
        <v>24.4</v>
      </c>
      <c r="G8" s="15">
        <v>75.4</v>
      </c>
      <c r="H8" s="15">
        <f t="shared" si="1"/>
        <v>45.24</v>
      </c>
      <c r="I8" s="15">
        <f t="shared" si="2"/>
        <v>69.64</v>
      </c>
    </row>
    <row r="9" s="1" customFormat="1" ht="16" customHeight="1" spans="1:9">
      <c r="A9" s="11">
        <v>7</v>
      </c>
      <c r="B9" s="12" t="s">
        <v>10</v>
      </c>
      <c r="C9" s="13" t="s">
        <v>11</v>
      </c>
      <c r="D9" s="14" t="s">
        <v>18</v>
      </c>
      <c r="E9" s="15">
        <v>64.5</v>
      </c>
      <c r="F9" s="15">
        <f t="shared" si="0"/>
        <v>25.8</v>
      </c>
      <c r="G9" s="15">
        <v>75.2</v>
      </c>
      <c r="H9" s="15">
        <f t="shared" si="1"/>
        <v>45.12</v>
      </c>
      <c r="I9" s="15">
        <f t="shared" si="2"/>
        <v>70.92</v>
      </c>
    </row>
    <row r="10" s="1" customFormat="1" ht="16" customHeight="1" spans="1:9">
      <c r="A10" s="11">
        <v>8</v>
      </c>
      <c r="B10" s="12" t="s">
        <v>10</v>
      </c>
      <c r="C10" s="13" t="s">
        <v>11</v>
      </c>
      <c r="D10" s="14" t="s">
        <v>19</v>
      </c>
      <c r="E10" s="15">
        <v>61</v>
      </c>
      <c r="F10" s="15">
        <f t="shared" si="0"/>
        <v>24.4</v>
      </c>
      <c r="G10" s="15">
        <v>76</v>
      </c>
      <c r="H10" s="15">
        <f t="shared" si="1"/>
        <v>45.6</v>
      </c>
      <c r="I10" s="15">
        <f t="shared" si="2"/>
        <v>70</v>
      </c>
    </row>
    <row r="11" s="1" customFormat="1" ht="16" customHeight="1" spans="1:9">
      <c r="A11" s="11">
        <v>9</v>
      </c>
      <c r="B11" s="12" t="s">
        <v>10</v>
      </c>
      <c r="C11" s="13" t="s">
        <v>11</v>
      </c>
      <c r="D11" s="14" t="s">
        <v>20</v>
      </c>
      <c r="E11" s="15">
        <v>79.5</v>
      </c>
      <c r="F11" s="15">
        <f t="shared" si="0"/>
        <v>31.8</v>
      </c>
      <c r="G11" s="15">
        <v>83</v>
      </c>
      <c r="H11" s="15">
        <f t="shared" si="1"/>
        <v>49.8</v>
      </c>
      <c r="I11" s="15">
        <f t="shared" si="2"/>
        <v>81.6</v>
      </c>
    </row>
    <row r="12" s="1" customFormat="1" ht="16" customHeight="1" spans="1:9">
      <c r="A12" s="11">
        <v>10</v>
      </c>
      <c r="B12" s="12" t="s">
        <v>10</v>
      </c>
      <c r="C12" s="13" t="s">
        <v>11</v>
      </c>
      <c r="D12" s="14" t="s">
        <v>21</v>
      </c>
      <c r="E12" s="15">
        <v>61</v>
      </c>
      <c r="F12" s="15">
        <f t="shared" si="0"/>
        <v>24.4</v>
      </c>
      <c r="G12" s="15">
        <v>73.6</v>
      </c>
      <c r="H12" s="15">
        <f t="shared" si="1"/>
        <v>44.16</v>
      </c>
      <c r="I12" s="15">
        <f t="shared" si="2"/>
        <v>68.56</v>
      </c>
    </row>
    <row r="13" s="1" customFormat="1" ht="16" customHeight="1" spans="1:9">
      <c r="A13" s="11">
        <v>11</v>
      </c>
      <c r="B13" s="12" t="s">
        <v>22</v>
      </c>
      <c r="C13" s="13" t="s">
        <v>11</v>
      </c>
      <c r="D13" s="14" t="s">
        <v>23</v>
      </c>
      <c r="E13" s="15">
        <v>66</v>
      </c>
      <c r="F13" s="15">
        <f t="shared" si="0"/>
        <v>26.4</v>
      </c>
      <c r="G13" s="15">
        <v>69.2</v>
      </c>
      <c r="H13" s="15">
        <f t="shared" si="1"/>
        <v>41.52</v>
      </c>
      <c r="I13" s="15">
        <f t="shared" si="2"/>
        <v>67.92</v>
      </c>
    </row>
    <row r="14" s="1" customFormat="1" ht="16" customHeight="1" spans="1:9">
      <c r="A14" s="11">
        <v>12</v>
      </c>
      <c r="B14" s="12" t="s">
        <v>22</v>
      </c>
      <c r="C14" s="13" t="s">
        <v>11</v>
      </c>
      <c r="D14" s="14" t="s">
        <v>24</v>
      </c>
      <c r="E14" s="15">
        <v>70</v>
      </c>
      <c r="F14" s="15">
        <f t="shared" si="0"/>
        <v>28</v>
      </c>
      <c r="G14" s="15">
        <v>76</v>
      </c>
      <c r="H14" s="15">
        <f t="shared" si="1"/>
        <v>45.6</v>
      </c>
      <c r="I14" s="15">
        <f t="shared" si="2"/>
        <v>73.6</v>
      </c>
    </row>
    <row r="15" s="1" customFormat="1" ht="16" customHeight="1" spans="1:9">
      <c r="A15" s="11">
        <v>13</v>
      </c>
      <c r="B15" s="12" t="s">
        <v>22</v>
      </c>
      <c r="C15" s="13" t="s">
        <v>11</v>
      </c>
      <c r="D15" s="14" t="s">
        <v>25</v>
      </c>
      <c r="E15" s="15">
        <v>67</v>
      </c>
      <c r="F15" s="15">
        <f t="shared" si="0"/>
        <v>26.8</v>
      </c>
      <c r="G15" s="15">
        <v>73</v>
      </c>
      <c r="H15" s="15">
        <f t="shared" si="1"/>
        <v>43.8</v>
      </c>
      <c r="I15" s="15">
        <f t="shared" si="2"/>
        <v>70.6</v>
      </c>
    </row>
    <row r="16" s="1" customFormat="1" ht="16" customHeight="1" spans="1:9">
      <c r="A16" s="11">
        <v>14</v>
      </c>
      <c r="B16" s="12" t="s">
        <v>22</v>
      </c>
      <c r="C16" s="13" t="s">
        <v>11</v>
      </c>
      <c r="D16" s="14" t="s">
        <v>26</v>
      </c>
      <c r="E16" s="15">
        <v>61</v>
      </c>
      <c r="F16" s="15">
        <f t="shared" si="0"/>
        <v>24.4</v>
      </c>
      <c r="G16" s="15">
        <v>77</v>
      </c>
      <c r="H16" s="15">
        <f t="shared" si="1"/>
        <v>46.2</v>
      </c>
      <c r="I16" s="15">
        <f t="shared" si="2"/>
        <v>70.6</v>
      </c>
    </row>
    <row r="17" s="1" customFormat="1" ht="16" customHeight="1" spans="1:9">
      <c r="A17" s="11">
        <v>15</v>
      </c>
      <c r="B17" s="12" t="s">
        <v>22</v>
      </c>
      <c r="C17" s="13" t="s">
        <v>11</v>
      </c>
      <c r="D17" s="14" t="s">
        <v>27</v>
      </c>
      <c r="E17" s="15">
        <v>66.5</v>
      </c>
      <c r="F17" s="15">
        <f t="shared" si="0"/>
        <v>26.6</v>
      </c>
      <c r="G17" s="15">
        <v>77.2</v>
      </c>
      <c r="H17" s="15">
        <f t="shared" si="1"/>
        <v>46.32</v>
      </c>
      <c r="I17" s="15">
        <f t="shared" si="2"/>
        <v>72.92</v>
      </c>
    </row>
    <row r="18" s="1" customFormat="1" ht="16" customHeight="1" spans="1:9">
      <c r="A18" s="11">
        <v>16</v>
      </c>
      <c r="B18" s="12" t="s">
        <v>22</v>
      </c>
      <c r="C18" s="13" t="s">
        <v>11</v>
      </c>
      <c r="D18" s="14" t="s">
        <v>28</v>
      </c>
      <c r="E18" s="15">
        <v>65</v>
      </c>
      <c r="F18" s="15">
        <f t="shared" si="0"/>
        <v>26</v>
      </c>
      <c r="G18" s="15">
        <v>76.2</v>
      </c>
      <c r="H18" s="15">
        <f t="shared" si="1"/>
        <v>45.72</v>
      </c>
      <c r="I18" s="15">
        <f t="shared" si="2"/>
        <v>71.72</v>
      </c>
    </row>
    <row r="19" s="1" customFormat="1" ht="16" customHeight="1" spans="1:9">
      <c r="A19" s="11">
        <v>17</v>
      </c>
      <c r="B19" s="12" t="s">
        <v>22</v>
      </c>
      <c r="C19" s="13" t="s">
        <v>11</v>
      </c>
      <c r="D19" s="14" t="s">
        <v>29</v>
      </c>
      <c r="E19" s="15">
        <v>61.5</v>
      </c>
      <c r="F19" s="15">
        <f t="shared" si="0"/>
        <v>24.6</v>
      </c>
      <c r="G19" s="15">
        <v>74.8</v>
      </c>
      <c r="H19" s="15">
        <f t="shared" si="1"/>
        <v>44.88</v>
      </c>
      <c r="I19" s="15">
        <f t="shared" si="2"/>
        <v>69.48</v>
      </c>
    </row>
    <row r="20" s="1" customFormat="1" ht="16" customHeight="1" spans="1:9">
      <c r="A20" s="11">
        <v>18</v>
      </c>
      <c r="B20" s="12" t="s">
        <v>22</v>
      </c>
      <c r="C20" s="13" t="s">
        <v>11</v>
      </c>
      <c r="D20" s="14" t="s">
        <v>30</v>
      </c>
      <c r="E20" s="15">
        <v>65</v>
      </c>
      <c r="F20" s="15">
        <f t="shared" si="0"/>
        <v>26</v>
      </c>
      <c r="G20" s="15">
        <v>75.8</v>
      </c>
      <c r="H20" s="15">
        <f t="shared" si="1"/>
        <v>45.48</v>
      </c>
      <c r="I20" s="15">
        <f t="shared" si="2"/>
        <v>71.48</v>
      </c>
    </row>
    <row r="21" s="1" customFormat="1" ht="16" customHeight="1" spans="1:9">
      <c r="A21" s="11">
        <v>19</v>
      </c>
      <c r="B21" s="12" t="s">
        <v>22</v>
      </c>
      <c r="C21" s="13" t="s">
        <v>11</v>
      </c>
      <c r="D21" s="14" t="s">
        <v>31</v>
      </c>
      <c r="E21" s="15">
        <v>63.5</v>
      </c>
      <c r="F21" s="15">
        <f t="shared" si="0"/>
        <v>25.4</v>
      </c>
      <c r="G21" s="15">
        <v>82.2</v>
      </c>
      <c r="H21" s="15">
        <f t="shared" si="1"/>
        <v>49.32</v>
      </c>
      <c r="I21" s="15">
        <f t="shared" si="2"/>
        <v>74.72</v>
      </c>
    </row>
    <row r="22" s="1" customFormat="1" spans="1:9">
      <c r="A22" s="3"/>
      <c r="B22" s="4"/>
      <c r="C22" s="5"/>
      <c r="D22" s="4"/>
      <c r="E22" s="3"/>
      <c r="F22" s="6"/>
      <c r="G22" s="3"/>
      <c r="H22" s="3"/>
      <c r="I22" s="3"/>
    </row>
    <row r="23" s="1" customFormat="1" spans="1:9">
      <c r="A23" s="3"/>
      <c r="B23" s="4"/>
      <c r="C23" s="5"/>
      <c r="D23" s="4"/>
      <c r="E23" s="3"/>
      <c r="F23" s="6"/>
      <c r="G23" s="3"/>
      <c r="H23" s="3"/>
      <c r="I23" s="3"/>
    </row>
    <row r="24" s="1" customFormat="1" spans="1:9">
      <c r="A24" s="3"/>
      <c r="B24" s="4"/>
      <c r="C24" s="5"/>
      <c r="D24" s="4"/>
      <c r="E24" s="3"/>
      <c r="F24" s="6"/>
      <c r="G24" s="3"/>
      <c r="H24" s="3"/>
      <c r="I24" s="3"/>
    </row>
    <row r="25" s="1" customFormat="1" spans="1:9">
      <c r="A25" s="3"/>
      <c r="B25" s="4"/>
      <c r="C25" s="5"/>
      <c r="D25" s="4"/>
      <c r="E25" s="3"/>
      <c r="F25" s="6"/>
      <c r="G25" s="3"/>
      <c r="H25" s="3"/>
      <c r="I25" s="3"/>
    </row>
    <row r="26" s="1" customFormat="1" spans="1:9">
      <c r="A26" s="3"/>
      <c r="B26" s="4"/>
      <c r="C26" s="5"/>
      <c r="D26" s="4"/>
      <c r="E26" s="3"/>
      <c r="F26" s="6"/>
      <c r="G26" s="3"/>
      <c r="H26" s="3"/>
      <c r="I26" s="3"/>
    </row>
    <row r="27" s="1" customFormat="1" spans="1:9">
      <c r="A27" s="3"/>
      <c r="B27" s="4"/>
      <c r="C27" s="5"/>
      <c r="D27" s="4"/>
      <c r="E27" s="3"/>
      <c r="F27" s="6"/>
      <c r="G27" s="3"/>
      <c r="H27" s="3"/>
      <c r="I27" s="3"/>
    </row>
    <row r="28" s="1" customFormat="1" spans="1:9">
      <c r="A28" s="3"/>
      <c r="B28" s="4"/>
      <c r="C28" s="5"/>
      <c r="D28" s="4"/>
      <c r="E28" s="3"/>
      <c r="F28" s="6"/>
      <c r="G28" s="3"/>
      <c r="H28" s="3"/>
      <c r="I28" s="3"/>
    </row>
    <row r="29" s="1" customFormat="1" spans="1:9">
      <c r="A29" s="3"/>
      <c r="B29" s="4"/>
      <c r="C29" s="5"/>
      <c r="D29" s="4"/>
      <c r="E29" s="3"/>
      <c r="F29" s="6"/>
      <c r="G29" s="3"/>
      <c r="H29" s="3"/>
      <c r="I29" s="3"/>
    </row>
    <row r="30" s="1" customFormat="1" spans="1:9">
      <c r="A30" s="3"/>
      <c r="B30" s="4"/>
      <c r="C30" s="5"/>
      <c r="D30" s="4"/>
      <c r="E30" s="3"/>
      <c r="F30" s="6"/>
      <c r="G30" s="3"/>
      <c r="H30" s="3"/>
      <c r="I30" s="3"/>
    </row>
    <row r="31" s="1" customFormat="1" spans="1:9">
      <c r="A31" s="3"/>
      <c r="B31" s="4"/>
      <c r="C31" s="5"/>
      <c r="D31" s="4"/>
      <c r="E31" s="3"/>
      <c r="F31" s="6"/>
      <c r="G31" s="3"/>
      <c r="H31" s="3"/>
      <c r="I31" s="3"/>
    </row>
  </sheetData>
  <mergeCells count="1">
    <mergeCell ref="A1:I1"/>
  </mergeCells>
  <pageMargins left="0.826388888888889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</dc:creator>
  <cp:lastModifiedBy>混沌Man</cp:lastModifiedBy>
  <dcterms:created xsi:type="dcterms:W3CDTF">2023-04-04T00:59:00Z</dcterms:created>
  <dcterms:modified xsi:type="dcterms:W3CDTF">2026-07-04T06:03:51Z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A25A070E6A764147B8B410D4D940971E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